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8"/>
  <workbookPr defaultThemeVersion="202300"/>
  <mc:AlternateContent xmlns:mc="http://schemas.openxmlformats.org/markup-compatibility/2006">
    <mc:Choice Requires="x15">
      <x15ac:absPath xmlns:x15ac="http://schemas.microsoft.com/office/spreadsheetml/2010/11/ac" url="/Users/claudia/Downloads/"/>
    </mc:Choice>
  </mc:AlternateContent>
  <xr:revisionPtr revIDLastSave="0" documentId="8_{E89DD153-981D-CA40-BFF5-72D3639211FF}" xr6:coauthVersionLast="47" xr6:coauthVersionMax="47" xr10:uidLastSave="{00000000-0000-0000-0000-000000000000}"/>
  <bookViews>
    <workbookView xWindow="34680" yWindow="1040" windowWidth="27300" windowHeight="16260" xr2:uid="{545F4C4D-680C-F544-9DBD-5BFB69F4C098}"/>
  </bookViews>
  <sheets>
    <sheet name="METADATA" sheetId="2" r:id="rId1"/>
    <sheet name="VSMOW-SLAP calibration" sheetId="1" r:id="rId2"/>
    <sheet name="ICE_MixingRatioDependency" sheetId="3" r:id="rId3"/>
    <sheet name="TAP_MixingRatioDependency" sheetId="4" r:id="rId4"/>
    <sheet name="NOC_MixingRatioDependency" sheetId="5" r:id="rId5"/>
    <sheet name="MixingRatioDependencyFunction" sheetId="6" r:id="rId6"/>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52" i="1" l="1"/>
  <c r="S52" i="1"/>
  <c r="T52" i="1"/>
  <c r="R53" i="1"/>
  <c r="S53" i="1"/>
  <c r="T53" i="1"/>
  <c r="C52" i="1"/>
  <c r="D52" i="1"/>
  <c r="E52" i="1"/>
  <c r="F52" i="1"/>
  <c r="G52" i="1"/>
  <c r="H52" i="1"/>
  <c r="I52" i="1"/>
  <c r="J52" i="1"/>
  <c r="K52" i="1"/>
  <c r="L52" i="1"/>
  <c r="M52" i="1"/>
  <c r="N52" i="1"/>
  <c r="O52" i="1"/>
  <c r="P52" i="1"/>
  <c r="Q52" i="1"/>
  <c r="C53" i="1"/>
  <c r="D53" i="1"/>
  <c r="E53" i="1"/>
  <c r="F53" i="1"/>
  <c r="G53" i="1"/>
  <c r="H53" i="1"/>
  <c r="I53" i="1"/>
  <c r="J53" i="1"/>
  <c r="K53" i="1"/>
  <c r="L53" i="1"/>
  <c r="M53" i="1"/>
  <c r="N53" i="1"/>
  <c r="O53" i="1"/>
  <c r="P53" i="1"/>
  <c r="Q53" i="1"/>
  <c r="B53" i="1"/>
  <c r="B52" i="1"/>
</calcChain>
</file>

<file path=xl/sharedStrings.xml><?xml version="1.0" encoding="utf-8"?>
<sst xmlns="http://schemas.openxmlformats.org/spreadsheetml/2006/main" count="275" uniqueCount="90">
  <si>
    <t>Date</t>
  </si>
  <si>
    <t>d17O</t>
  </si>
  <si>
    <t>d18O</t>
  </si>
  <si>
    <t>d2H</t>
  </si>
  <si>
    <t>H2O</t>
  </si>
  <si>
    <t>H2O_TAP</t>
  </si>
  <si>
    <t>H2O_ICE</t>
  </si>
  <si>
    <t>NaN</t>
  </si>
  <si>
    <t>d17O_raw_ICE</t>
  </si>
  <si>
    <t>d18O_raw_ICE</t>
  </si>
  <si>
    <t>d2H_raw_ICE</t>
  </si>
  <si>
    <t>d17O_raw_TAP</t>
  </si>
  <si>
    <t>d18O_raw_TAP</t>
  </si>
  <si>
    <t>d2H_raw_TAP</t>
  </si>
  <si>
    <t>H2O_NOC</t>
  </si>
  <si>
    <t>d17O_raw_NOC</t>
  </si>
  <si>
    <t>d18O_raw_NOC</t>
  </si>
  <si>
    <t>d2H_raw_NOC</t>
  </si>
  <si>
    <t>d17O_cal_NOC</t>
  </si>
  <si>
    <t>d17Oprime_cal_NOC</t>
  </si>
  <si>
    <t>d18O_cal_NOC</t>
  </si>
  <si>
    <t>d18Oprime_cal_NOC</t>
  </si>
  <si>
    <t>d2H_cal_NOC</t>
  </si>
  <si>
    <t>Exc17_cal_NOC</t>
  </si>
  <si>
    <t>Exc2_cal_NOC</t>
  </si>
  <si>
    <t>AV</t>
  </si>
  <si>
    <t>SD</t>
  </si>
  <si>
    <t>REF</t>
  </si>
  <si>
    <t>–</t>
  </si>
  <si>
    <t>Sheet: VSMOW-SLAP calibration</t>
  </si>
  <si>
    <t>Variable</t>
  </si>
  <si>
    <t>Description</t>
  </si>
  <si>
    <t>d17O_raw</t>
  </si>
  <si>
    <t>d18O_raw</t>
  </si>
  <si>
    <t>d2H_raw</t>
  </si>
  <si>
    <t>raw d17O value measured by the Picarro L2140-i CRDS; suffix ICE, TAP and NOC indicate the measured working standard</t>
  </si>
  <si>
    <t>raw d18O value measured by the Picarro L2140-i CRDS; suffix ICE, TAP and NOC indicate the measured working standard</t>
  </si>
  <si>
    <t>raw d2H value measured by the Picarro L2140-i CRDS; suffix ICE, TAP and NOC indicate the measured working standard</t>
  </si>
  <si>
    <t>water mixing ratio measured by the Picarro L2140-i CRDS</t>
  </si>
  <si>
    <t>Date of the measurement</t>
  </si>
  <si>
    <t>VSMOW-SLAP calibrated d17O value of NOC; calibrated based on ICE and TAP data</t>
  </si>
  <si>
    <t>VSMOW-SLAP calibrated d18O value of NOC; calibrated based on ICE and TAP data</t>
  </si>
  <si>
    <t>VSMOW-SLAP calibrated d'18O value of NOC; calibrated based on ICE and TAP data</t>
  </si>
  <si>
    <t>calculated VSMOW-SLAP calibrated 17O-excess of NOC</t>
  </si>
  <si>
    <t>calculated VSMOW-SLAP calibrated d-excess of NOC</t>
  </si>
  <si>
    <t>calculated VSMOW-SLAP calibrated d'17O value of NOC</t>
  </si>
  <si>
    <t>calculated VSMOW-SLAP calibrated d'18O value of NOC</t>
  </si>
  <si>
    <t>Average over all calibration measurements</t>
  </si>
  <si>
    <t>Standard deviation over all calibration measurements</t>
  </si>
  <si>
    <t>VSMOW-SLAP calibrated reference values</t>
  </si>
  <si>
    <t>This sheet contains raw isotope data of the three working standards (ICE, TAP, NOC) that have been analysed weekly during the study period. ICE and TAP were used for two-point VSMOW-SLAP calibration. NOC standard was used as quality control.</t>
  </si>
  <si>
    <t>Sheet: MixingRatioDependencyFunction</t>
  </si>
  <si>
    <t>sequence</t>
  </si>
  <si>
    <t>STD</t>
  </si>
  <si>
    <t>Exc17</t>
  </si>
  <si>
    <t>Exc2</t>
  </si>
  <si>
    <t>d17O SD</t>
  </si>
  <si>
    <t>d18O SD</t>
  </si>
  <si>
    <t>d2H SD</t>
  </si>
  <si>
    <t>ICE</t>
  </si>
  <si>
    <t>TAP</t>
  </si>
  <si>
    <t>NOC</t>
  </si>
  <si>
    <t>d17Oprime</t>
  </si>
  <si>
    <t>d18Oprime</t>
  </si>
  <si>
    <t>d18OSD</t>
  </si>
  <si>
    <t>d17OSD</t>
  </si>
  <si>
    <t>d2HSD</t>
  </si>
  <si>
    <t>Exc17SD</t>
  </si>
  <si>
    <t>Exc2SD</t>
  </si>
  <si>
    <t>H2OSD</t>
  </si>
  <si>
    <t>This sheet contains normalized isotope data (average and standard deviation (SD)) of the working standard ICE used for mixing ratio dependency calibration. The isotope data are expressed as difference relative to the value measured at a water mixing ratio of 10000 ppmv.</t>
  </si>
  <si>
    <t>This sheet contains normalized isotope data (average and standard deviation (SD)) of the working standard TAP used for mixing ratio dependency calibration. The isotope data are expressed as difference relative to the value measured at a water mixing ratio of 10000 ppmv.</t>
  </si>
  <si>
    <t>This sheet contains normalized isotope data (average and standard deviation (SD)) of the working standard NOC used for mixing ratio dependency calibration. The isotope data are expressed as difference relative to the value measured at a water mixing ratio of 10000 ppmv.</t>
  </si>
  <si>
    <t>Sheet: ICE_MixingRatioDependency</t>
  </si>
  <si>
    <t>Sheet: TAP_MixingRatioDependency</t>
  </si>
  <si>
    <t>Sheet: NOC_MixingRatioDependency</t>
  </si>
  <si>
    <t>d17O mean</t>
  </si>
  <si>
    <t>d18O mean</t>
  </si>
  <si>
    <t>d2H mean</t>
  </si>
  <si>
    <t>a_ICE</t>
  </si>
  <si>
    <t>b_ICE</t>
  </si>
  <si>
    <t>c_ICE</t>
  </si>
  <si>
    <t>a_NOC</t>
  </si>
  <si>
    <t>b_NOC</t>
  </si>
  <si>
    <t>c_NOC</t>
  </si>
  <si>
    <t>a_TAP</t>
  </si>
  <si>
    <t>b_TAP</t>
  </si>
  <si>
    <t>c_TAP</t>
  </si>
  <si>
    <t>coefficient</t>
  </si>
  <si>
    <t>This sheet contains the coefficients (mean and standard deviation (SD)) of the mixing ratio dependency functions for d17O, d18O and d2H of ICE, TAP and NOC. The mixing ratio dependency function has the form: Y = a/x+bx+c, where x = H2O and Y is d17O, d18O, or d2H.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</si>
</sst>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
  </numFmts>
  <fonts count="5">
    <font>
      <sz val="12"/>
      <color theme="1"/>
      <name val="ArialMT"/>
      <family val="2"/>
    </font>
    <font>
      <b/>
      <sz val="12"/>
      <color theme="1"/>
      <name val="ArialMT"/>
      <family val="2"/>
    </font>
    <font>
      <b/>
      <sz val="12"/>
      <color theme="1"/>
      <name val="ArialMT"/>
    </font>
    <font>
      <b/>
      <u/>
      <sz val="12"/>
      <color theme="1"/>
      <name val="ArialMT"/>
    </font>
    <font>
      <b/>
      <sz val="12"/>
      <color theme="1"/>
      <name val="Calibri"/>
      <family val="2"/>
    </font>
  </fonts>
  <fills count="2">
    <fill>
      <patternFill patternType="none"/>
    </fill>
    <fill>
      <patternFill patternType="gray125"/>
    </fill>
  </fills>
  <borders count="18">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82">
    <xf numFmtId="0" fontId="0" fillId="0" borderId="0" xfId="0"/>
    <xf numFmtId="14" fontId="0" fillId="0" borderId="0" xfId="0" applyNumberFormat="1"/>
    <xf numFmtId="1" fontId="0" fillId="0" borderId="0" xfId="0" applyNumberFormat="1"/>
    <xf numFmtId="2" fontId="0" fillId="0" borderId="0" xfId="0" applyNumberFormat="1"/>
    <xf numFmtId="165" fontId="0" fillId="0" borderId="0" xfId="0" applyNumberFormat="1"/>
    <xf numFmtId="0" fontId="0" fillId="0" borderId="0" xfId="0" applyFill="1"/>
    <xf numFmtId="1" fontId="0" fillId="0" borderId="0" xfId="0" applyNumberFormat="1" applyFill="1"/>
    <xf numFmtId="0" fontId="2" fillId="0" borderId="0" xfId="0" applyFont="1" applyFill="1"/>
    <xf numFmtId="0" fontId="2" fillId="0" borderId="0" xfId="0" applyFont="1"/>
    <xf numFmtId="0" fontId="3" fillId="0" borderId="0" xfId="0" applyFont="1"/>
    <xf numFmtId="0" fontId="0" fillId="0" borderId="0" xfId="0" applyAlignment="1">
      <alignment horizontal="left" vertical="top" wrapText="1"/>
    </xf>
    <xf numFmtId="0" fontId="0" fillId="0" borderId="1" xfId="0" applyFill="1" applyBorder="1"/>
    <xf numFmtId="1" fontId="0" fillId="0" borderId="1" xfId="0" applyNumberFormat="1" applyFill="1" applyBorder="1"/>
    <xf numFmtId="1" fontId="2" fillId="0" borderId="1" xfId="0" applyNumberFormat="1" applyFont="1" applyFill="1" applyBorder="1"/>
    <xf numFmtId="2" fontId="0" fillId="0" borderId="1" xfId="0" applyNumberFormat="1" applyFill="1" applyBorder="1" applyAlignment="1">
      <alignment horizontal="right"/>
    </xf>
    <xf numFmtId="2" fontId="0" fillId="0" borderId="1" xfId="0" applyNumberFormat="1" applyFill="1" applyBorder="1"/>
    <xf numFmtId="2" fontId="2" fillId="0" borderId="1" xfId="0" applyNumberFormat="1" applyFont="1" applyFill="1" applyBorder="1"/>
    <xf numFmtId="0" fontId="2" fillId="0" borderId="1" xfId="0" applyFont="1" applyBorder="1"/>
    <xf numFmtId="0" fontId="0" fillId="0" borderId="1" xfId="0" applyBorder="1"/>
    <xf numFmtId="14" fontId="0" fillId="0" borderId="1" xfId="0" applyNumberFormat="1" applyFill="1" applyBorder="1"/>
    <xf numFmtId="2" fontId="0" fillId="0" borderId="0" xfId="0" applyNumberFormat="1" applyFill="1" applyBorder="1"/>
    <xf numFmtId="165" fontId="0" fillId="0" borderId="0" xfId="0" applyNumberFormat="1" applyFill="1" applyBorder="1"/>
    <xf numFmtId="164" fontId="0" fillId="0" borderId="0" xfId="0" applyNumberFormat="1" applyFill="1" applyBorder="1"/>
    <xf numFmtId="1" fontId="0" fillId="0" borderId="0" xfId="0" applyNumberFormat="1" applyFill="1" applyBorder="1"/>
    <xf numFmtId="165" fontId="0" fillId="0" borderId="5" xfId="0" applyNumberFormat="1" applyFill="1" applyBorder="1"/>
    <xf numFmtId="2" fontId="0" fillId="0" borderId="0" xfId="0" applyNumberFormat="1" applyFill="1" applyBorder="1" applyAlignment="1">
      <alignment horizontal="right"/>
    </xf>
    <xf numFmtId="2" fontId="0" fillId="0" borderId="5" xfId="0" applyNumberFormat="1" applyFill="1" applyBorder="1" applyAlignment="1">
      <alignment horizontal="right"/>
    </xf>
    <xf numFmtId="0" fontId="0" fillId="0" borderId="0" xfId="0" applyFill="1" applyBorder="1"/>
    <xf numFmtId="0" fontId="0" fillId="0" borderId="5" xfId="0" applyFill="1" applyBorder="1"/>
    <xf numFmtId="0" fontId="2" fillId="0" borderId="1" xfId="0" applyFont="1" applyFill="1" applyBorder="1"/>
    <xf numFmtId="2" fontId="2" fillId="0" borderId="0" xfId="0" applyNumberFormat="1" applyFont="1" applyFill="1" applyBorder="1"/>
    <xf numFmtId="165" fontId="2" fillId="0" borderId="0" xfId="0" applyNumberFormat="1" applyFont="1" applyFill="1" applyBorder="1"/>
    <xf numFmtId="1" fontId="2" fillId="0" borderId="0" xfId="0" applyNumberFormat="1" applyFont="1" applyFill="1" applyBorder="1"/>
    <xf numFmtId="165" fontId="2" fillId="0" borderId="5" xfId="0" applyNumberFormat="1" applyFont="1" applyFill="1" applyBorder="1"/>
    <xf numFmtId="0" fontId="0" fillId="0" borderId="0" xfId="0" applyBorder="1"/>
    <xf numFmtId="0" fontId="0" fillId="0" borderId="5" xfId="0" applyBorder="1"/>
    <xf numFmtId="14" fontId="0" fillId="0" borderId="12" xfId="0" applyNumberFormat="1" applyFill="1" applyBorder="1"/>
    <xf numFmtId="1" fontId="0" fillId="0" borderId="12" xfId="0" applyNumberFormat="1" applyFill="1" applyBorder="1"/>
    <xf numFmtId="2" fontId="0" fillId="0" borderId="13" xfId="0" applyNumberFormat="1" applyFill="1" applyBorder="1"/>
    <xf numFmtId="165" fontId="0" fillId="0" borderId="13" xfId="0" applyNumberFormat="1" applyFill="1" applyBorder="1"/>
    <xf numFmtId="164" fontId="0" fillId="0" borderId="13" xfId="0" applyNumberFormat="1" applyFill="1" applyBorder="1"/>
    <xf numFmtId="2" fontId="0" fillId="0" borderId="12" xfId="0" applyNumberFormat="1" applyFill="1" applyBorder="1"/>
    <xf numFmtId="1" fontId="0" fillId="0" borderId="13" xfId="0" applyNumberFormat="1" applyFill="1" applyBorder="1"/>
    <xf numFmtId="165" fontId="0" fillId="0" borderId="14" xfId="0" applyNumberFormat="1" applyFill="1" applyBorder="1"/>
    <xf numFmtId="0" fontId="2" fillId="0" borderId="12" xfId="0" applyFont="1" applyFill="1" applyBorder="1"/>
    <xf numFmtId="1" fontId="2" fillId="0" borderId="12" xfId="0" applyNumberFormat="1" applyFont="1" applyFill="1" applyBorder="1"/>
    <xf numFmtId="2" fontId="2" fillId="0" borderId="13" xfId="0" applyNumberFormat="1" applyFont="1" applyFill="1" applyBorder="1"/>
    <xf numFmtId="165" fontId="2" fillId="0" borderId="13" xfId="0" applyNumberFormat="1" applyFont="1" applyFill="1" applyBorder="1"/>
    <xf numFmtId="2" fontId="2" fillId="0" borderId="12" xfId="0" applyNumberFormat="1" applyFont="1" applyFill="1" applyBorder="1"/>
    <xf numFmtId="1" fontId="2" fillId="0" borderId="13" xfId="0" applyNumberFormat="1" applyFont="1" applyFill="1" applyBorder="1"/>
    <xf numFmtId="165" fontId="2" fillId="0" borderId="14" xfId="0" applyNumberFormat="1" applyFont="1" applyFill="1" applyBorder="1"/>
    <xf numFmtId="0" fontId="1" fillId="0" borderId="1" xfId="0" applyFont="1" applyBorder="1"/>
    <xf numFmtId="0" fontId="1" fillId="0" borderId="0" xfId="0" applyFont="1"/>
    <xf numFmtId="0" fontId="1" fillId="0" borderId="0" xfId="0" applyFont="1" applyFill="1"/>
    <xf numFmtId="0" fontId="1" fillId="0" borderId="12" xfId="0" applyFont="1" applyFill="1" applyBorder="1"/>
    <xf numFmtId="2" fontId="4" fillId="0" borderId="13" xfId="0" applyNumberFormat="1" applyFont="1" applyBorder="1"/>
    <xf numFmtId="165" fontId="4" fillId="0" borderId="13" xfId="0" applyNumberFormat="1" applyFont="1" applyBorder="1"/>
    <xf numFmtId="2" fontId="1" fillId="0" borderId="13" xfId="0" applyNumberFormat="1" applyFont="1" applyFill="1" applyBorder="1"/>
    <xf numFmtId="165" fontId="1" fillId="0" borderId="13" xfId="0" applyNumberFormat="1" applyFont="1" applyFill="1" applyBorder="1"/>
    <xf numFmtId="0" fontId="1" fillId="0" borderId="13" xfId="0" applyFont="1" applyFill="1" applyBorder="1"/>
    <xf numFmtId="165" fontId="2" fillId="0" borderId="13" xfId="0" applyNumberFormat="1" applyFont="1" applyBorder="1"/>
    <xf numFmtId="1" fontId="2" fillId="0" borderId="13" xfId="0" applyNumberFormat="1" applyFont="1" applyBorder="1"/>
    <xf numFmtId="165" fontId="2" fillId="0" borderId="14" xfId="0" applyNumberFormat="1" applyFont="1" applyBorder="1"/>
    <xf numFmtId="0" fontId="2" fillId="0" borderId="9" xfId="0" applyFont="1" applyFill="1" applyBorder="1"/>
    <xf numFmtId="0" fontId="2" fillId="0" borderId="10" xfId="0" applyFont="1" applyFill="1" applyBorder="1"/>
    <xf numFmtId="0" fontId="2" fillId="0" borderId="11" xfId="0" applyFont="1" applyFill="1" applyBorder="1"/>
    <xf numFmtId="11" fontId="0" fillId="0" borderId="0" xfId="0" applyNumberFormat="1"/>
    <xf numFmtId="11" fontId="0" fillId="0" borderId="0" xfId="0" applyNumberFormat="1" applyBorder="1"/>
    <xf numFmtId="11" fontId="0" fillId="0" borderId="5" xfId="0" applyNumberFormat="1" applyBorder="1"/>
    <xf numFmtId="11" fontId="0" fillId="0" borderId="7" xfId="0" applyNumberFormat="1" applyBorder="1"/>
    <xf numFmtId="11" fontId="0" fillId="0" borderId="8" xfId="0" applyNumberFormat="1" applyBorder="1"/>
    <xf numFmtId="11" fontId="0" fillId="0" borderId="2" xfId="0" applyNumberFormat="1" applyBorder="1"/>
    <xf numFmtId="11" fontId="0" fillId="0" borderId="3" xfId="0" applyNumberFormat="1" applyBorder="1"/>
    <xf numFmtId="11" fontId="0" fillId="0" borderId="4" xfId="0" applyNumberFormat="1" applyBorder="1"/>
    <xf numFmtId="11" fontId="0" fillId="0" borderId="1" xfId="0" applyNumberFormat="1" applyBorder="1"/>
    <xf numFmtId="11" fontId="0" fillId="0" borderId="6" xfId="0" applyNumberFormat="1" applyBorder="1"/>
    <xf numFmtId="0" fontId="2" fillId="0" borderId="15" xfId="0" applyFont="1" applyBorder="1"/>
    <xf numFmtId="0" fontId="2" fillId="0" borderId="3" xfId="0" applyFont="1" applyBorder="1"/>
    <xf numFmtId="0" fontId="2" fillId="0" borderId="2" xfId="0" applyFont="1" applyBorder="1"/>
    <xf numFmtId="0" fontId="2" fillId="0" borderId="4" xfId="0" applyFont="1" applyBorder="1"/>
    <xf numFmtId="0" fontId="2" fillId="0" borderId="16" xfId="0" applyFont="1" applyBorder="1"/>
    <xf numFmtId="0" fontId="2" fillId="0" borderId="17"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E0FAA-4D41-A042-94D7-C27FB334F7A4}">
  <dimension ref="B3:K45"/>
  <sheetViews>
    <sheetView tabSelected="1" workbookViewId="0">
      <selection activeCell="B46" sqref="B46"/>
    </sheetView>
  </sheetViews>
  <sheetFormatPr baseColWidth="10" defaultRowHeight="16"/>
  <cols>
    <col min="2" max="2" width="18.7109375" customWidth="1"/>
  </cols>
  <sheetData>
    <row r="3" spans="2:11">
      <c r="B3" s="9" t="s">
        <v>29</v>
      </c>
    </row>
    <row r="5" spans="2:11">
      <c r="B5" s="10" t="s">
        <v>50</v>
      </c>
      <c r="C5" s="10"/>
      <c r="D5" s="10"/>
      <c r="E5" s="10"/>
      <c r="F5" s="10"/>
      <c r="G5" s="10"/>
      <c r="H5" s="10"/>
      <c r="I5" s="10"/>
      <c r="J5" s="10"/>
      <c r="K5" s="10"/>
    </row>
    <row r="6" spans="2:11">
      <c r="B6" s="10"/>
      <c r="C6" s="10"/>
      <c r="D6" s="10"/>
      <c r="E6" s="10"/>
      <c r="F6" s="10"/>
      <c r="G6" s="10"/>
      <c r="H6" s="10"/>
      <c r="I6" s="10"/>
      <c r="J6" s="10"/>
      <c r="K6" s="10"/>
    </row>
    <row r="8" spans="2:11">
      <c r="B8" s="8" t="s">
        <v>30</v>
      </c>
      <c r="C8" s="8" t="s">
        <v>31</v>
      </c>
    </row>
    <row r="9" spans="2:11">
      <c r="B9" t="s">
        <v>0</v>
      </c>
      <c r="C9" t="s">
        <v>39</v>
      </c>
    </row>
    <row r="10" spans="2:11">
      <c r="B10" t="s">
        <v>4</v>
      </c>
      <c r="C10" t="s">
        <v>38</v>
      </c>
    </row>
    <row r="11" spans="2:11">
      <c r="B11" t="s">
        <v>32</v>
      </c>
      <c r="C11" t="s">
        <v>35</v>
      </c>
    </row>
    <row r="12" spans="2:11">
      <c r="B12" t="s">
        <v>33</v>
      </c>
      <c r="C12" t="s">
        <v>36</v>
      </c>
    </row>
    <row r="13" spans="2:11">
      <c r="B13" t="s">
        <v>34</v>
      </c>
      <c r="C13" t="s">
        <v>37</v>
      </c>
    </row>
    <row r="14" spans="2:11">
      <c r="B14" t="s">
        <v>18</v>
      </c>
      <c r="C14" t="s">
        <v>40</v>
      </c>
    </row>
    <row r="15" spans="2:11">
      <c r="B15" t="s">
        <v>19</v>
      </c>
      <c r="C15" t="s">
        <v>45</v>
      </c>
    </row>
    <row r="16" spans="2:11">
      <c r="B16" t="s">
        <v>20</v>
      </c>
      <c r="C16" t="s">
        <v>41</v>
      </c>
    </row>
    <row r="17" spans="2:11">
      <c r="B17" t="s">
        <v>21</v>
      </c>
      <c r="C17" t="s">
        <v>46</v>
      </c>
    </row>
    <row r="18" spans="2:11">
      <c r="B18" t="s">
        <v>22</v>
      </c>
      <c r="C18" t="s">
        <v>42</v>
      </c>
    </row>
    <row r="19" spans="2:11">
      <c r="B19" t="s">
        <v>23</v>
      </c>
      <c r="C19" t="s">
        <v>43</v>
      </c>
    </row>
    <row r="20" spans="2:11">
      <c r="B20" t="s">
        <v>24</v>
      </c>
      <c r="C20" t="s">
        <v>44</v>
      </c>
    </row>
    <row r="22" spans="2:11">
      <c r="B22" t="s">
        <v>25</v>
      </c>
      <c r="C22" t="s">
        <v>47</v>
      </c>
    </row>
    <row r="23" spans="2:11">
      <c r="B23" t="s">
        <v>26</v>
      </c>
      <c r="C23" t="s">
        <v>48</v>
      </c>
    </row>
    <row r="24" spans="2:11">
      <c r="B24" t="s">
        <v>27</v>
      </c>
      <c r="C24" t="s">
        <v>49</v>
      </c>
    </row>
    <row r="27" spans="2:11">
      <c r="B27" s="9" t="s">
        <v>73</v>
      </c>
    </row>
    <row r="29" spans="2:11">
      <c r="B29" s="10" t="s">
        <v>70</v>
      </c>
      <c r="C29" s="10"/>
      <c r="D29" s="10"/>
      <c r="E29" s="10"/>
      <c r="F29" s="10"/>
      <c r="G29" s="10"/>
      <c r="H29" s="10"/>
      <c r="I29" s="10"/>
      <c r="J29" s="10"/>
      <c r="K29" s="10"/>
    </row>
    <row r="30" spans="2:11">
      <c r="B30" s="10"/>
      <c r="C30" s="10"/>
      <c r="D30" s="10"/>
      <c r="E30" s="10"/>
      <c r="F30" s="10"/>
      <c r="G30" s="10"/>
      <c r="H30" s="10"/>
      <c r="I30" s="10"/>
      <c r="J30" s="10"/>
      <c r="K30" s="10"/>
    </row>
    <row r="32" spans="2:11">
      <c r="B32" s="9" t="s">
        <v>74</v>
      </c>
    </row>
    <row r="34" spans="2:11">
      <c r="B34" s="10" t="s">
        <v>71</v>
      </c>
      <c r="C34" s="10"/>
      <c r="D34" s="10"/>
      <c r="E34" s="10"/>
      <c r="F34" s="10"/>
      <c r="G34" s="10"/>
      <c r="H34" s="10"/>
      <c r="I34" s="10"/>
      <c r="J34" s="10"/>
      <c r="K34" s="10"/>
    </row>
    <row r="35" spans="2:11">
      <c r="B35" s="10"/>
      <c r="C35" s="10"/>
      <c r="D35" s="10"/>
      <c r="E35" s="10"/>
      <c r="F35" s="10"/>
      <c r="G35" s="10"/>
      <c r="H35" s="10"/>
      <c r="I35" s="10"/>
      <c r="J35" s="10"/>
      <c r="K35" s="10"/>
    </row>
    <row r="37" spans="2:11">
      <c r="B37" s="9" t="s">
        <v>75</v>
      </c>
    </row>
    <row r="39" spans="2:11">
      <c r="B39" s="10" t="s">
        <v>72</v>
      </c>
      <c r="C39" s="10"/>
      <c r="D39" s="10"/>
      <c r="E39" s="10"/>
      <c r="F39" s="10"/>
      <c r="G39" s="10"/>
      <c r="H39" s="10"/>
      <c r="I39" s="10"/>
      <c r="J39" s="10"/>
      <c r="K39" s="10"/>
    </row>
    <row r="40" spans="2:11">
      <c r="B40" s="10"/>
      <c r="C40" s="10"/>
      <c r="D40" s="10"/>
      <c r="E40" s="10"/>
      <c r="F40" s="10"/>
      <c r="G40" s="10"/>
      <c r="H40" s="10"/>
      <c r="I40" s="10"/>
      <c r="J40" s="10"/>
      <c r="K40" s="10"/>
    </row>
    <row r="42" spans="2:11">
      <c r="B42" s="9" t="s">
        <v>51</v>
      </c>
    </row>
    <row r="44" spans="2:11">
      <c r="B44" s="10" t="s">
        <v>89</v>
      </c>
      <c r="C44" s="10"/>
      <c r="D44" s="10"/>
      <c r="E44" s="10"/>
      <c r="F44" s="10"/>
      <c r="G44" s="10"/>
      <c r="H44" s="10"/>
      <c r="I44" s="10"/>
      <c r="J44" s="10"/>
      <c r="K44" s="10"/>
    </row>
    <row r="45" spans="2:11">
      <c r="B45" s="10"/>
      <c r="C45" s="10"/>
      <c r="D45" s="10"/>
      <c r="E45" s="10"/>
      <c r="F45" s="10"/>
      <c r="G45" s="10"/>
      <c r="H45" s="10"/>
      <c r="I45" s="10"/>
      <c r="J45" s="10"/>
      <c r="K45" s="10"/>
    </row>
  </sheetData>
  <mergeCells count="5">
    <mergeCell ref="B5:K6"/>
    <mergeCell ref="B29:K30"/>
    <mergeCell ref="B34:K35"/>
    <mergeCell ref="B39:K40"/>
    <mergeCell ref="B44:K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A15B1-04C5-BE46-A1E8-36248AF22C35}">
  <dimension ref="A1:AB55"/>
  <sheetViews>
    <sheetView zoomScale="65" workbookViewId="0">
      <selection activeCell="E25" sqref="E25"/>
    </sheetView>
  </sheetViews>
  <sheetFormatPr baseColWidth="10" defaultRowHeight="16"/>
  <cols>
    <col min="1" max="17" width="10.7109375" style="5"/>
    <col min="23" max="16384" width="10.7109375" style="5"/>
  </cols>
  <sheetData>
    <row r="1" spans="1:28" s="7" customFormat="1">
      <c r="A1" s="63" t="s">
        <v>0</v>
      </c>
      <c r="B1" s="63" t="s">
        <v>6</v>
      </c>
      <c r="C1" s="64" t="s">
        <v>8</v>
      </c>
      <c r="D1" s="64" t="s">
        <v>9</v>
      </c>
      <c r="E1" s="64" t="s">
        <v>10</v>
      </c>
      <c r="F1" s="63" t="s">
        <v>5</v>
      </c>
      <c r="G1" s="64" t="s">
        <v>11</v>
      </c>
      <c r="H1" s="64" t="s">
        <v>12</v>
      </c>
      <c r="I1" s="64" t="s">
        <v>13</v>
      </c>
      <c r="J1" s="63" t="s">
        <v>14</v>
      </c>
      <c r="K1" s="64" t="s">
        <v>15</v>
      </c>
      <c r="L1" s="64" t="s">
        <v>16</v>
      </c>
      <c r="M1" s="64" t="s">
        <v>17</v>
      </c>
      <c r="N1" s="63" t="s">
        <v>18</v>
      </c>
      <c r="O1" s="64" t="s">
        <v>19</v>
      </c>
      <c r="P1" s="64" t="s">
        <v>20</v>
      </c>
      <c r="Q1" s="64" t="s">
        <v>21</v>
      </c>
      <c r="R1" s="64" t="s">
        <v>22</v>
      </c>
      <c r="S1" s="64" t="s">
        <v>23</v>
      </c>
      <c r="T1" s="65" t="s">
        <v>24</v>
      </c>
      <c r="U1" s="29"/>
    </row>
    <row r="2" spans="1:28">
      <c r="A2" s="19">
        <v>44180</v>
      </c>
      <c r="B2" s="12">
        <v>11030.7</v>
      </c>
      <c r="C2" s="20">
        <v>-14.208400000000001</v>
      </c>
      <c r="D2" s="20">
        <v>-27.8215</v>
      </c>
      <c r="E2" s="21">
        <v>-200.87290000000002</v>
      </c>
      <c r="F2" s="12">
        <v>10803.6</v>
      </c>
      <c r="G2" s="22">
        <v>-4.4026000000000005</v>
      </c>
      <c r="H2" s="20">
        <v>-9.3536000000000001</v>
      </c>
      <c r="I2" s="21">
        <v>-51.071600000000004</v>
      </c>
      <c r="J2" s="12">
        <v>11260.6</v>
      </c>
      <c r="K2" s="20">
        <v>-8.8596000000000004</v>
      </c>
      <c r="L2" s="20">
        <v>-17.696999999999996</v>
      </c>
      <c r="M2" s="21">
        <v>-119.5166</v>
      </c>
      <c r="N2" s="15">
        <v>-8.9489609626086235</v>
      </c>
      <c r="O2" s="20">
        <v>-8.9892434179251399</v>
      </c>
      <c r="P2" s="20">
        <v>-16.86524061798189</v>
      </c>
      <c r="Q2" s="20">
        <v>-17.009078320437009</v>
      </c>
      <c r="R2" s="21">
        <v>-125.27379327340296</v>
      </c>
      <c r="S2" s="23">
        <v>-8.4500647343990209</v>
      </c>
      <c r="T2" s="24">
        <v>9.6481316704521589</v>
      </c>
      <c r="U2" s="11"/>
      <c r="V2" s="5"/>
      <c r="AB2" s="6"/>
    </row>
    <row r="3" spans="1:28">
      <c r="A3" s="19">
        <v>44201</v>
      </c>
      <c r="B3" s="12">
        <v>11349.2</v>
      </c>
      <c r="C3" s="20">
        <v>-14.2102</v>
      </c>
      <c r="D3" s="20">
        <v>-27.779599999999999</v>
      </c>
      <c r="E3" s="21">
        <v>-201.0342</v>
      </c>
      <c r="F3" s="12">
        <v>11187.4</v>
      </c>
      <c r="G3" s="22">
        <v>-4.3775999999999993</v>
      </c>
      <c r="H3" s="20">
        <v>-9.305200000000001</v>
      </c>
      <c r="I3" s="21">
        <v>-51.149800000000006</v>
      </c>
      <c r="J3" s="12">
        <v>11238.4</v>
      </c>
      <c r="K3" s="20">
        <v>-8.8713999999999995</v>
      </c>
      <c r="L3" s="20">
        <v>-17.729000000000003</v>
      </c>
      <c r="M3" s="21">
        <v>-120.51939999999999</v>
      </c>
      <c r="N3" s="15">
        <v>-8.973249420420343</v>
      </c>
      <c r="O3" s="20">
        <v>-9.0137514951964874</v>
      </c>
      <c r="P3" s="20">
        <v>-16.941596916041014</v>
      </c>
      <c r="Q3" s="20">
        <v>-17.086747493085085</v>
      </c>
      <c r="R3" s="21">
        <v>-126.12867133850668</v>
      </c>
      <c r="S3" s="23">
        <v>8.0511811524370813</v>
      </c>
      <c r="T3" s="24">
        <v>9.4041039898214365</v>
      </c>
      <c r="U3" s="11"/>
      <c r="V3" s="5"/>
    </row>
    <row r="4" spans="1:28">
      <c r="A4" s="19">
        <v>44208</v>
      </c>
      <c r="B4" s="12">
        <v>11214.8</v>
      </c>
      <c r="C4" s="20">
        <v>-14.1844</v>
      </c>
      <c r="D4" s="20">
        <v>-27.7178</v>
      </c>
      <c r="E4" s="21">
        <v>-200.93119999999999</v>
      </c>
      <c r="F4" s="12">
        <v>11224.4</v>
      </c>
      <c r="G4" s="22">
        <v>-4.3742000000000001</v>
      </c>
      <c r="H4" s="20">
        <v>-9.2782000000000018</v>
      </c>
      <c r="I4" s="21">
        <v>-50.9876</v>
      </c>
      <c r="J4" s="12">
        <v>11227.6</v>
      </c>
      <c r="K4" s="20">
        <v>-8.8580000000000005</v>
      </c>
      <c r="L4" s="20">
        <v>-17.694799999999997</v>
      </c>
      <c r="M4" s="21">
        <v>-120.24120000000001</v>
      </c>
      <c r="N4" s="15">
        <v>-8.9734842574298668</v>
      </c>
      <c r="O4" s="20">
        <v>-9.0139884585652279</v>
      </c>
      <c r="P4" s="20">
        <v>-16.950156964774095</v>
      </c>
      <c r="Q4" s="20">
        <v>-17.095455099850906</v>
      </c>
      <c r="R4" s="21">
        <v>-125.99046252071365</v>
      </c>
      <c r="S4" s="23">
        <v>12.411834156051071</v>
      </c>
      <c r="T4" s="24">
        <v>9.6107931974791114</v>
      </c>
      <c r="U4" s="11"/>
      <c r="V4" s="5"/>
    </row>
    <row r="5" spans="1:28">
      <c r="A5" s="19">
        <v>44215</v>
      </c>
      <c r="B5" s="12">
        <v>11277.4</v>
      </c>
      <c r="C5" s="20">
        <v>-14.136599999999998</v>
      </c>
      <c r="D5" s="20">
        <v>-27.627999999999997</v>
      </c>
      <c r="E5" s="21">
        <v>-200.69120000000001</v>
      </c>
      <c r="F5" s="12">
        <v>11304.8</v>
      </c>
      <c r="G5" s="22">
        <v>-4.3312000000000008</v>
      </c>
      <c r="H5" s="20">
        <v>-9.2102000000000004</v>
      </c>
      <c r="I5" s="21">
        <v>-51.035400000000003</v>
      </c>
      <c r="J5" s="12">
        <v>11237</v>
      </c>
      <c r="K5" s="20">
        <v>-8.8454000000000015</v>
      </c>
      <c r="L5" s="20">
        <v>-17.633400000000002</v>
      </c>
      <c r="M5" s="21">
        <v>-120.25820000000002</v>
      </c>
      <c r="N5" s="15">
        <v>-9.0057301274536421</v>
      </c>
      <c r="O5" s="20">
        <v>-9.0465268358221085</v>
      </c>
      <c r="P5" s="20">
        <v>-16.966520979432218</v>
      </c>
      <c r="Q5" s="20">
        <v>-17.112101408249845</v>
      </c>
      <c r="R5" s="21">
        <v>-126.08908007515024</v>
      </c>
      <c r="S5" s="23">
        <v>-11.337292266189181</v>
      </c>
      <c r="T5" s="24">
        <v>9.6430877603075089</v>
      </c>
      <c r="U5" s="11"/>
      <c r="V5" s="5"/>
    </row>
    <row r="6" spans="1:28">
      <c r="A6" s="19">
        <v>44222</v>
      </c>
      <c r="B6" s="12">
        <v>10308.666666666666</v>
      </c>
      <c r="C6" s="20">
        <v>-14.245666666666665</v>
      </c>
      <c r="D6" s="20">
        <v>-27.843333333333334</v>
      </c>
      <c r="E6" s="21">
        <v>-200.17433333333335</v>
      </c>
      <c r="F6" s="12">
        <v>11153.6</v>
      </c>
      <c r="G6" s="22">
        <v>-4.399</v>
      </c>
      <c r="H6" s="20">
        <v>-9.3217999999999996</v>
      </c>
      <c r="I6" s="21">
        <v>-51.448800000000006</v>
      </c>
      <c r="J6" s="14" t="s">
        <v>7</v>
      </c>
      <c r="K6" s="25" t="s">
        <v>7</v>
      </c>
      <c r="L6" s="25" t="s">
        <v>7</v>
      </c>
      <c r="M6" s="25" t="s">
        <v>7</v>
      </c>
      <c r="N6" s="14" t="s">
        <v>7</v>
      </c>
      <c r="O6" s="25" t="s">
        <v>7</v>
      </c>
      <c r="P6" s="25" t="s">
        <v>7</v>
      </c>
      <c r="Q6" s="25" t="s">
        <v>7</v>
      </c>
      <c r="R6" s="25" t="s">
        <v>7</v>
      </c>
      <c r="S6" s="25" t="s">
        <v>7</v>
      </c>
      <c r="T6" s="26" t="s">
        <v>7</v>
      </c>
      <c r="U6" s="11"/>
      <c r="V6" s="5"/>
    </row>
    <row r="7" spans="1:28">
      <c r="A7" s="19">
        <v>44229</v>
      </c>
      <c r="B7" s="12">
        <v>11485</v>
      </c>
      <c r="C7" s="20">
        <v>-14.2446</v>
      </c>
      <c r="D7" s="20">
        <v>-27.818199999999997</v>
      </c>
      <c r="E7" s="21">
        <v>-200.68440000000001</v>
      </c>
      <c r="F7" s="12">
        <v>11284</v>
      </c>
      <c r="G7" s="22">
        <v>-4.4361999999999995</v>
      </c>
      <c r="H7" s="20">
        <v>-9.3537999999999997</v>
      </c>
      <c r="I7" s="21">
        <v>-51.213799999999992</v>
      </c>
      <c r="J7" s="12">
        <v>11301.4</v>
      </c>
      <c r="K7" s="20">
        <v>-8.8918000000000017</v>
      </c>
      <c r="L7" s="20">
        <v>-17.728599999999997</v>
      </c>
      <c r="M7" s="21">
        <v>-120.20599999999999</v>
      </c>
      <c r="N7" s="15">
        <v>-8.9464075385385442</v>
      </c>
      <c r="O7" s="20">
        <v>-8.9866669403472201</v>
      </c>
      <c r="P7" s="20">
        <v>-16.897768067217733</v>
      </c>
      <c r="Q7" s="20">
        <v>-17.042164310968694</v>
      </c>
      <c r="R7" s="21">
        <v>-125.94894748705315</v>
      </c>
      <c r="S7" s="23">
        <v>11.595815844250623</v>
      </c>
      <c r="T7" s="24">
        <v>9.233197050688716</v>
      </c>
      <c r="U7" s="11"/>
      <c r="V7" s="5"/>
    </row>
    <row r="8" spans="1:28">
      <c r="A8" s="19">
        <v>44243</v>
      </c>
      <c r="B8" s="12">
        <v>11295.4</v>
      </c>
      <c r="C8" s="20">
        <v>-14.225800000000001</v>
      </c>
      <c r="D8" s="20">
        <v>-27.759800000000002</v>
      </c>
      <c r="E8" s="21">
        <v>-200.6542</v>
      </c>
      <c r="F8" s="12">
        <v>11337</v>
      </c>
      <c r="G8" s="22">
        <v>-4.3757999999999999</v>
      </c>
      <c r="H8" s="20">
        <v>-9.2703999999999986</v>
      </c>
      <c r="I8" s="21">
        <v>-50.902799999999999</v>
      </c>
      <c r="J8" s="12">
        <v>11369.8</v>
      </c>
      <c r="K8" s="20">
        <v>-8.8533999999999988</v>
      </c>
      <c r="L8" s="20">
        <v>-17.619199999999999</v>
      </c>
      <c r="M8" s="21">
        <v>-119.89280000000001</v>
      </c>
      <c r="N8" s="15">
        <v>-8.9494631447480764</v>
      </c>
      <c r="O8" s="20">
        <v>-8.9897501347811648</v>
      </c>
      <c r="P8" s="20">
        <v>-16.860992476329677</v>
      </c>
      <c r="Q8" s="20">
        <v>-17.004757313135041</v>
      </c>
      <c r="R8" s="21">
        <v>-125.82174434432162</v>
      </c>
      <c r="S8" s="23">
        <v>-11.238273445862035</v>
      </c>
      <c r="T8" s="24">
        <v>9.0661954663158042</v>
      </c>
      <c r="U8" s="11"/>
      <c r="V8" s="5"/>
    </row>
    <row r="9" spans="1:28">
      <c r="A9" s="19">
        <v>44250</v>
      </c>
      <c r="B9" s="12">
        <v>10765.6</v>
      </c>
      <c r="C9" s="20">
        <v>-14.212399999999999</v>
      </c>
      <c r="D9" s="20">
        <v>-27.756</v>
      </c>
      <c r="E9" s="21">
        <v>-200.70859999999999</v>
      </c>
      <c r="F9" s="12">
        <v>11025.6</v>
      </c>
      <c r="G9" s="22">
        <v>-4.4376000000000007</v>
      </c>
      <c r="H9" s="20">
        <v>-9.3390000000000022</v>
      </c>
      <c r="I9" s="21">
        <v>-51.261600000000001</v>
      </c>
      <c r="J9" s="12">
        <v>10933.4</v>
      </c>
      <c r="K9" s="20">
        <v>-8.8956</v>
      </c>
      <c r="L9" s="20">
        <v>-17.7332</v>
      </c>
      <c r="M9" s="21">
        <v>-120.08199999999999</v>
      </c>
      <c r="N9" s="15">
        <v>-8.9639369184807922</v>
      </c>
      <c r="O9" s="20">
        <v>-9.0043547173794902</v>
      </c>
      <c r="P9" s="20">
        <v>-16.938208135131774</v>
      </c>
      <c r="Q9" s="20">
        <v>-17.083300317355011</v>
      </c>
      <c r="R9" s="21">
        <v>-125.79334921959587</v>
      </c>
      <c r="S9" s="23">
        <v>15.627850183955516</v>
      </c>
      <c r="T9" s="24">
        <v>9.7123158614583218</v>
      </c>
      <c r="U9" s="11"/>
      <c r="V9" s="5"/>
    </row>
    <row r="10" spans="1:28">
      <c r="A10" s="19">
        <v>44257</v>
      </c>
      <c r="B10" s="12">
        <v>11013</v>
      </c>
      <c r="C10" s="20">
        <v>-14.225</v>
      </c>
      <c r="D10" s="20">
        <v>-27.754799999999999</v>
      </c>
      <c r="E10" s="21">
        <v>-200.5658</v>
      </c>
      <c r="F10" s="12">
        <v>11059.6</v>
      </c>
      <c r="G10" s="22">
        <v>-4.3973999999999993</v>
      </c>
      <c r="H10" s="20">
        <v>-9.2855999999999987</v>
      </c>
      <c r="I10" s="21">
        <v>-50.879200000000004</v>
      </c>
      <c r="J10" s="12">
        <v>11054.8</v>
      </c>
      <c r="K10" s="20">
        <v>-8.9400000000000013</v>
      </c>
      <c r="L10" s="20">
        <v>-17.773800000000001</v>
      </c>
      <c r="M10" s="21">
        <v>-119.98800000000001</v>
      </c>
      <c r="N10" s="15">
        <v>-9.0236749887798062</v>
      </c>
      <c r="O10" s="20">
        <v>-9.0646349362883072</v>
      </c>
      <c r="P10" s="20">
        <v>-17.007432177155103</v>
      </c>
      <c r="Q10" s="20">
        <v>-17.153719572764462</v>
      </c>
      <c r="R10" s="21">
        <v>-125.96526315359877</v>
      </c>
      <c r="S10" s="23">
        <v>-7.4710018686712232</v>
      </c>
      <c r="T10" s="24">
        <v>10.094194263642052</v>
      </c>
      <c r="U10" s="11"/>
      <c r="V10" s="5"/>
    </row>
    <row r="11" spans="1:28">
      <c r="A11" s="19">
        <v>44265</v>
      </c>
      <c r="B11" s="12">
        <v>11210.6</v>
      </c>
      <c r="C11" s="20">
        <v>-14.2126</v>
      </c>
      <c r="D11" s="20">
        <v>-27.739800000000002</v>
      </c>
      <c r="E11" s="21">
        <v>-200.50079999999997</v>
      </c>
      <c r="F11" s="12">
        <v>11171.4</v>
      </c>
      <c r="G11" s="22">
        <v>-4.3867999999999991</v>
      </c>
      <c r="H11" s="20">
        <v>-9.2923999999999989</v>
      </c>
      <c r="I11" s="21">
        <v>-51.112200000000001</v>
      </c>
      <c r="J11" s="14" t="s">
        <v>7</v>
      </c>
      <c r="K11" s="25" t="s">
        <v>7</v>
      </c>
      <c r="L11" s="25" t="s">
        <v>7</v>
      </c>
      <c r="M11" s="25" t="s">
        <v>7</v>
      </c>
      <c r="N11" s="14" t="s">
        <v>7</v>
      </c>
      <c r="O11" s="25" t="s">
        <v>7</v>
      </c>
      <c r="P11" s="25" t="s">
        <v>7</v>
      </c>
      <c r="Q11" s="25" t="s">
        <v>7</v>
      </c>
      <c r="R11" s="25" t="s">
        <v>7</v>
      </c>
      <c r="S11" s="25" t="s">
        <v>7</v>
      </c>
      <c r="T11" s="26" t="s">
        <v>7</v>
      </c>
      <c r="U11" s="11"/>
      <c r="V11" s="5"/>
    </row>
    <row r="12" spans="1:28">
      <c r="A12" s="19">
        <v>44272</v>
      </c>
      <c r="B12" s="12">
        <v>11075.2</v>
      </c>
      <c r="C12" s="20">
        <v>-14.252799999999999</v>
      </c>
      <c r="D12" s="20">
        <v>-27.819600000000001</v>
      </c>
      <c r="E12" s="21">
        <v>-201.24620000000002</v>
      </c>
      <c r="F12" s="12">
        <v>11051.4</v>
      </c>
      <c r="G12" s="22">
        <v>-4.423</v>
      </c>
      <c r="H12" s="20">
        <v>-9.3321999999999985</v>
      </c>
      <c r="I12" s="21">
        <v>-51.052199999999999</v>
      </c>
      <c r="J12" s="12">
        <v>10871.4</v>
      </c>
      <c r="K12" s="20">
        <v>-8.907</v>
      </c>
      <c r="L12" s="20">
        <v>-17.7424</v>
      </c>
      <c r="M12" s="21">
        <v>-120.33719999999998</v>
      </c>
      <c r="N12" s="15">
        <v>-8.9648409985600317</v>
      </c>
      <c r="O12" s="20">
        <v>-9.0052669752935071</v>
      </c>
      <c r="P12" s="20">
        <v>-16.922361919190337</v>
      </c>
      <c r="Q12" s="20">
        <v>-17.067181200164832</v>
      </c>
      <c r="R12" s="21">
        <v>-125.9093964351416</v>
      </c>
      <c r="S12" s="23">
        <v>6.2046983935246658</v>
      </c>
      <c r="T12" s="24">
        <v>9.4694989183810918</v>
      </c>
      <c r="U12" s="11"/>
      <c r="V12" s="5"/>
    </row>
    <row r="13" spans="1:28">
      <c r="A13" s="19">
        <v>44278</v>
      </c>
      <c r="B13" s="12">
        <v>11020.4</v>
      </c>
      <c r="C13" s="20">
        <v>-14.2356</v>
      </c>
      <c r="D13" s="20">
        <v>-27.800400000000003</v>
      </c>
      <c r="E13" s="21">
        <v>-201.0864</v>
      </c>
      <c r="F13" s="12">
        <v>11014.6</v>
      </c>
      <c r="G13" s="22">
        <v>-4.4139999999999997</v>
      </c>
      <c r="H13" s="20">
        <v>-9.3216000000000001</v>
      </c>
      <c r="I13" s="21">
        <v>-50.954599999999999</v>
      </c>
      <c r="J13" s="12">
        <v>10946.2</v>
      </c>
      <c r="K13" s="20">
        <v>-8.8927999999999994</v>
      </c>
      <c r="L13" s="20">
        <v>-17.709800000000001</v>
      </c>
      <c r="M13" s="21">
        <v>-120.24960000000002</v>
      </c>
      <c r="N13" s="15">
        <v>-8.9633995062933067</v>
      </c>
      <c r="O13" s="20">
        <v>-9.0038124444373384</v>
      </c>
      <c r="P13" s="20">
        <v>-16.904536953399578</v>
      </c>
      <c r="Q13" s="20">
        <v>-17.049049565894073</v>
      </c>
      <c r="R13" s="21">
        <v>-125.946642304134</v>
      </c>
      <c r="S13" s="23">
        <v>-1.914273645267528</v>
      </c>
      <c r="T13" s="24">
        <v>9.2896533230626233</v>
      </c>
      <c r="U13" s="11"/>
      <c r="V13" s="5"/>
    </row>
    <row r="14" spans="1:28">
      <c r="A14" s="19">
        <v>44285</v>
      </c>
      <c r="B14" s="12">
        <v>11071.8</v>
      </c>
      <c r="C14" s="20">
        <v>-14.205000000000002</v>
      </c>
      <c r="D14" s="20">
        <v>-27.730799999999999</v>
      </c>
      <c r="E14" s="21">
        <v>-200.3074</v>
      </c>
      <c r="F14" s="12">
        <v>10963.6</v>
      </c>
      <c r="G14" s="22">
        <v>-4.3888000000000007</v>
      </c>
      <c r="H14" s="20">
        <v>-9.3080000000000016</v>
      </c>
      <c r="I14" s="21">
        <v>-50.835800000000006</v>
      </c>
      <c r="J14" s="12">
        <v>10989</v>
      </c>
      <c r="K14" s="20">
        <v>-8.9050000000000011</v>
      </c>
      <c r="L14" s="20">
        <v>-17.7392</v>
      </c>
      <c r="M14" s="21">
        <v>-120.107</v>
      </c>
      <c r="N14" s="15">
        <v>-9.0027930015924653</v>
      </c>
      <c r="O14" s="20">
        <v>-9.0435630230151745</v>
      </c>
      <c r="P14" s="20">
        <v>-16.972168395063242</v>
      </c>
      <c r="Q14" s="20">
        <v>-17.117846311117848</v>
      </c>
      <c r="R14" s="21">
        <v>-126.21825225314262</v>
      </c>
      <c r="S14" s="23">
        <v>-5.3401707449509672</v>
      </c>
      <c r="T14" s="24">
        <v>9.5590949073633169</v>
      </c>
      <c r="U14" s="11"/>
      <c r="V14" s="5"/>
    </row>
    <row r="15" spans="1:28">
      <c r="A15" s="19">
        <v>44292</v>
      </c>
      <c r="B15" s="12">
        <v>11209</v>
      </c>
      <c r="C15" s="20">
        <v>-14.2636</v>
      </c>
      <c r="D15" s="20">
        <v>-27.810400000000005</v>
      </c>
      <c r="E15" s="21">
        <v>-200.73840000000001</v>
      </c>
      <c r="F15" s="12">
        <v>11140.8</v>
      </c>
      <c r="G15" s="22">
        <v>-4.4447999999999999</v>
      </c>
      <c r="H15" s="20">
        <v>-9.3303999999999991</v>
      </c>
      <c r="I15" s="21">
        <v>-51.052399999999999</v>
      </c>
      <c r="J15" s="12">
        <v>11207.6</v>
      </c>
      <c r="K15" s="20">
        <v>-8.892199999999999</v>
      </c>
      <c r="L15" s="20">
        <v>-17.715200000000003</v>
      </c>
      <c r="M15" s="21">
        <v>-120.18879999999999</v>
      </c>
      <c r="N15" s="15">
        <v>-8.9336386348169778</v>
      </c>
      <c r="O15" s="20">
        <v>-8.9737828525833905</v>
      </c>
      <c r="P15" s="20">
        <v>-16.900649787738082</v>
      </c>
      <c r="Q15" s="20">
        <v>-17.045095567403937</v>
      </c>
      <c r="R15" s="21">
        <v>-125.99217742827383</v>
      </c>
      <c r="S15" s="23">
        <v>26.027607005888242</v>
      </c>
      <c r="T15" s="24">
        <v>9.2130208736308248</v>
      </c>
      <c r="U15" s="11"/>
      <c r="V15" s="5"/>
    </row>
    <row r="16" spans="1:28">
      <c r="A16" s="19">
        <v>44301</v>
      </c>
      <c r="B16" s="12">
        <v>11125</v>
      </c>
      <c r="C16" s="20">
        <v>-14.221399999999999</v>
      </c>
      <c r="D16" s="20">
        <v>-27.78</v>
      </c>
      <c r="E16" s="21">
        <v>-200.79139999999998</v>
      </c>
      <c r="F16" s="12">
        <v>11144</v>
      </c>
      <c r="G16" s="22">
        <v>-4.4012000000000002</v>
      </c>
      <c r="H16" s="20">
        <v>-9.3229999999999986</v>
      </c>
      <c r="I16" s="21">
        <v>-50.83</v>
      </c>
      <c r="J16" s="12">
        <v>11138.8</v>
      </c>
      <c r="K16" s="20">
        <v>-8.9004000000000012</v>
      </c>
      <c r="L16" s="20">
        <v>-17.737000000000002</v>
      </c>
      <c r="M16" s="21">
        <v>-119.95360000000001</v>
      </c>
      <c r="N16" s="15">
        <v>-8.984181939288657</v>
      </c>
      <c r="O16" s="20">
        <v>-9.0247830633791146</v>
      </c>
      <c r="P16" s="20">
        <v>-16.939755757236753</v>
      </c>
      <c r="Q16" s="20">
        <v>-17.084874606312145</v>
      </c>
      <c r="R16" s="21">
        <v>-125.8572599101517</v>
      </c>
      <c r="S16" s="23">
        <v>-3.9692712463015312</v>
      </c>
      <c r="T16" s="24">
        <v>9.6607861477423285</v>
      </c>
      <c r="U16" s="11"/>
      <c r="V16" s="5"/>
    </row>
    <row r="17" spans="1:22">
      <c r="A17" s="19">
        <v>44306</v>
      </c>
      <c r="B17" s="12">
        <v>11181</v>
      </c>
      <c r="C17" s="20">
        <v>-14.215399999999999</v>
      </c>
      <c r="D17" s="20">
        <v>-27.754199999999997</v>
      </c>
      <c r="E17" s="21">
        <v>-200.67</v>
      </c>
      <c r="F17" s="12">
        <v>11116</v>
      </c>
      <c r="G17" s="22">
        <v>-4.3696000000000002</v>
      </c>
      <c r="H17" s="20">
        <v>-9.2872000000000003</v>
      </c>
      <c r="I17" s="21">
        <v>-51.029200000000003</v>
      </c>
      <c r="J17" s="12">
        <v>11140.8</v>
      </c>
      <c r="K17" s="20">
        <v>-8.8925999999999981</v>
      </c>
      <c r="L17" s="20">
        <v>-17.707999999999998</v>
      </c>
      <c r="M17" s="21">
        <v>-120.1932</v>
      </c>
      <c r="N17" s="15">
        <v>-8.9960752206900398</v>
      </c>
      <c r="O17" s="20">
        <v>-9.0367842368734692</v>
      </c>
      <c r="P17" s="20">
        <v>-16.941965904912479</v>
      </c>
      <c r="Q17" s="20">
        <v>-17.087122841019198</v>
      </c>
      <c r="R17" s="21">
        <v>-126.03899421136066</v>
      </c>
      <c r="S17" s="23">
        <v>-14.783376815332261</v>
      </c>
      <c r="T17" s="24">
        <v>9.4967330279391717</v>
      </c>
      <c r="U17" s="11"/>
      <c r="V17" s="5"/>
    </row>
    <row r="18" spans="1:22">
      <c r="A18" s="19">
        <v>44313</v>
      </c>
      <c r="B18" s="12">
        <v>11273.6</v>
      </c>
      <c r="C18" s="20">
        <v>-14.290799999999999</v>
      </c>
      <c r="D18" s="20">
        <v>-27.881999999999998</v>
      </c>
      <c r="E18" s="21">
        <v>-200.48399999999998</v>
      </c>
      <c r="F18" s="12">
        <v>11298</v>
      </c>
      <c r="G18" s="22">
        <v>-4.4440000000000008</v>
      </c>
      <c r="H18" s="20">
        <v>-9.3623999999999992</v>
      </c>
      <c r="I18" s="21">
        <v>-51.031199999999998</v>
      </c>
      <c r="J18" s="12">
        <v>11218.8</v>
      </c>
      <c r="K18" s="20">
        <v>-8.9375999999999998</v>
      </c>
      <c r="L18" s="20">
        <v>-17.781400000000001</v>
      </c>
      <c r="M18" s="21">
        <v>-120.14660000000001</v>
      </c>
      <c r="N18" s="15">
        <v>-8.9666588361748563</v>
      </c>
      <c r="O18" s="20">
        <v>-9.0071012586340977</v>
      </c>
      <c r="P18" s="20">
        <v>-16.916611304168839</v>
      </c>
      <c r="Q18" s="20">
        <v>-17.061331613133856</v>
      </c>
      <c r="R18" s="21">
        <v>-126.07602304802344</v>
      </c>
      <c r="S18" s="23">
        <v>1.2818331005792771</v>
      </c>
      <c r="T18" s="24">
        <v>9.2568673853272685</v>
      </c>
      <c r="U18" s="11"/>
      <c r="V18" s="5"/>
    </row>
    <row r="19" spans="1:22">
      <c r="A19" s="19">
        <v>44321</v>
      </c>
      <c r="B19" s="12">
        <v>11229.6</v>
      </c>
      <c r="C19" s="20">
        <v>-14.260200000000001</v>
      </c>
      <c r="D19" s="20">
        <v>-27.820600000000002</v>
      </c>
      <c r="E19" s="21">
        <v>-200.61799999999999</v>
      </c>
      <c r="F19" s="12">
        <v>11129.8</v>
      </c>
      <c r="G19" s="22">
        <v>-4.4558000000000009</v>
      </c>
      <c r="H19" s="20">
        <v>-9.3891999999999989</v>
      </c>
      <c r="I19" s="21">
        <v>-50.736199999999997</v>
      </c>
      <c r="J19" s="12">
        <v>11148.4</v>
      </c>
      <c r="K19" s="20">
        <v>-8.9484000000000012</v>
      </c>
      <c r="L19" s="20">
        <v>-17.817399999999999</v>
      </c>
      <c r="M19" s="21">
        <v>-120.2132</v>
      </c>
      <c r="N19" s="15">
        <v>-8.9848140737986064</v>
      </c>
      <c r="O19" s="20">
        <v>-9.0254209287895808</v>
      </c>
      <c r="P19" s="20">
        <v>-16.965315782108341</v>
      </c>
      <c r="Q19" s="20">
        <v>-17.110875410752541</v>
      </c>
      <c r="R19" s="21">
        <v>-126.23338705469629</v>
      </c>
      <c r="S19" s="23">
        <v>9.121288087762025</v>
      </c>
      <c r="T19" s="24">
        <v>9.4891392021704348</v>
      </c>
      <c r="U19" s="11"/>
      <c r="V19" s="5"/>
    </row>
    <row r="20" spans="1:22">
      <c r="A20" s="19">
        <v>44328</v>
      </c>
      <c r="B20" s="12">
        <v>11325.4</v>
      </c>
      <c r="C20" s="20">
        <v>-14.270199999999999</v>
      </c>
      <c r="D20" s="20">
        <v>-27.852800000000002</v>
      </c>
      <c r="E20" s="21">
        <v>-200.62279999999998</v>
      </c>
      <c r="F20" s="12">
        <v>11268.8</v>
      </c>
      <c r="G20" s="22">
        <v>-4.4201999999999995</v>
      </c>
      <c r="H20" s="20">
        <v>-9.3396000000000008</v>
      </c>
      <c r="I20" s="21">
        <v>-50.808800000000005</v>
      </c>
      <c r="J20" s="12">
        <v>11346.8</v>
      </c>
      <c r="K20" s="20">
        <v>-8.9052000000000007</v>
      </c>
      <c r="L20" s="20">
        <v>-17.742999999999999</v>
      </c>
      <c r="M20" s="21">
        <v>-119.93639999999998</v>
      </c>
      <c r="N20" s="15">
        <v>-8.9567509886246732</v>
      </c>
      <c r="O20" s="20">
        <v>-8.9971038169616957</v>
      </c>
      <c r="P20" s="20">
        <v>-16.904128336577585</v>
      </c>
      <c r="Q20" s="20">
        <v>-17.048633922904784</v>
      </c>
      <c r="R20" s="21">
        <v>-125.92665894042443</v>
      </c>
      <c r="S20" s="23">
        <v>4.5748943320305102</v>
      </c>
      <c r="T20" s="24">
        <v>9.3063677521962518</v>
      </c>
      <c r="U20" s="11"/>
      <c r="V20" s="5"/>
    </row>
    <row r="21" spans="1:22">
      <c r="A21" s="19">
        <v>44334</v>
      </c>
      <c r="B21" s="14" t="s">
        <v>7</v>
      </c>
      <c r="C21" s="25" t="s">
        <v>7</v>
      </c>
      <c r="D21" s="25" t="s">
        <v>7</v>
      </c>
      <c r="E21" s="25" t="s">
        <v>7</v>
      </c>
      <c r="F21" s="12">
        <v>11051.6</v>
      </c>
      <c r="G21" s="22">
        <v>-4.4367999999999999</v>
      </c>
      <c r="H21" s="20">
        <v>-9.3827999999999996</v>
      </c>
      <c r="I21" s="21">
        <v>-50.973800000000004</v>
      </c>
      <c r="J21" s="12">
        <v>11106.4</v>
      </c>
      <c r="K21" s="20">
        <v>-8.9122000000000003</v>
      </c>
      <c r="L21" s="20">
        <v>-17.770999999999997</v>
      </c>
      <c r="M21" s="21">
        <v>-120.27239999999999</v>
      </c>
      <c r="N21" s="14" t="s">
        <v>7</v>
      </c>
      <c r="O21" s="25" t="s">
        <v>7</v>
      </c>
      <c r="P21" s="25" t="s">
        <v>7</v>
      </c>
      <c r="Q21" s="25" t="s">
        <v>7</v>
      </c>
      <c r="R21" s="25" t="s">
        <v>7</v>
      </c>
      <c r="S21" s="25" t="s">
        <v>7</v>
      </c>
      <c r="T21" s="26" t="s">
        <v>7</v>
      </c>
      <c r="U21" s="11"/>
      <c r="V21" s="5"/>
    </row>
    <row r="22" spans="1:22">
      <c r="A22" s="19">
        <v>44342</v>
      </c>
      <c r="B22" s="14" t="s">
        <v>7</v>
      </c>
      <c r="C22" s="25" t="s">
        <v>7</v>
      </c>
      <c r="D22" s="25" t="s">
        <v>7</v>
      </c>
      <c r="E22" s="25" t="s">
        <v>7</v>
      </c>
      <c r="F22" s="12">
        <v>11108.5</v>
      </c>
      <c r="G22" s="22">
        <v>-4.4611666666666672</v>
      </c>
      <c r="H22" s="20">
        <v>-9.4708333333333332</v>
      </c>
      <c r="I22" s="21">
        <v>-51.100500000000011</v>
      </c>
      <c r="J22" s="12">
        <v>11156.833333333334</v>
      </c>
      <c r="K22" s="20">
        <v>-8.9373333333333331</v>
      </c>
      <c r="L22" s="20">
        <v>-17.843166666666665</v>
      </c>
      <c r="M22" s="21">
        <v>-120.04649999999999</v>
      </c>
      <c r="N22" s="14" t="s">
        <v>7</v>
      </c>
      <c r="O22" s="25" t="s">
        <v>7</v>
      </c>
      <c r="P22" s="25" t="s">
        <v>7</v>
      </c>
      <c r="Q22" s="25" t="s">
        <v>7</v>
      </c>
      <c r="R22" s="25" t="s">
        <v>7</v>
      </c>
      <c r="S22" s="25" t="s">
        <v>7</v>
      </c>
      <c r="T22" s="26" t="s">
        <v>7</v>
      </c>
      <c r="U22" s="11"/>
      <c r="V22" s="5"/>
    </row>
    <row r="23" spans="1:22">
      <c r="A23" s="19">
        <v>44345</v>
      </c>
      <c r="B23" s="12">
        <v>11078.666666666668</v>
      </c>
      <c r="C23" s="20">
        <v>-14.263833333333332</v>
      </c>
      <c r="D23" s="20">
        <v>-27.847500000000004</v>
      </c>
      <c r="E23" s="21">
        <v>-200.95400000000001</v>
      </c>
      <c r="F23" s="12">
        <v>11126.166666666666</v>
      </c>
      <c r="G23" s="22">
        <v>-4.4339166666666667</v>
      </c>
      <c r="H23" s="20">
        <v>-9.3765833333333326</v>
      </c>
      <c r="I23" s="21">
        <v>-50.159750000000003</v>
      </c>
      <c r="J23" s="12">
        <v>11105.166666666666</v>
      </c>
      <c r="K23" s="20">
        <v>-8.9083333333333332</v>
      </c>
      <c r="L23" s="20">
        <v>-17.745583333333336</v>
      </c>
      <c r="M23" s="21">
        <v>-119.33466666666666</v>
      </c>
      <c r="N23" s="15">
        <v>-8.9553311100630246</v>
      </c>
      <c r="O23" s="20">
        <v>-8.9956711069906579</v>
      </c>
      <c r="P23" s="20">
        <v>-16.889135850440411</v>
      </c>
      <c r="Q23" s="20">
        <v>-17.033383760381742</v>
      </c>
      <c r="R23" s="21">
        <v>-125.53852607917806</v>
      </c>
      <c r="S23" s="23">
        <v>-2.0444815090971957</v>
      </c>
      <c r="T23" s="24">
        <v>9.5745607243452326</v>
      </c>
      <c r="U23" s="11"/>
      <c r="V23" s="5"/>
    </row>
    <row r="24" spans="1:22">
      <c r="A24" s="19">
        <v>44349</v>
      </c>
      <c r="B24" s="12">
        <v>11173.833333333334</v>
      </c>
      <c r="C24" s="20">
        <v>-14.236333333333334</v>
      </c>
      <c r="D24" s="20">
        <v>-27.804333333333332</v>
      </c>
      <c r="E24" s="21">
        <v>-199.72533333333334</v>
      </c>
      <c r="F24" s="12">
        <v>11070.166666666666</v>
      </c>
      <c r="G24" s="22">
        <v>-4.4393333333333329</v>
      </c>
      <c r="H24" s="20">
        <v>-9.4090000000000007</v>
      </c>
      <c r="I24" s="21">
        <v>-50.837499999999999</v>
      </c>
      <c r="J24" s="12">
        <v>11113.833333333334</v>
      </c>
      <c r="K24" s="20">
        <v>-8.9293333333333322</v>
      </c>
      <c r="L24" s="20">
        <v>-17.767999999999997</v>
      </c>
      <c r="M24" s="21">
        <v>-119.52583333333332</v>
      </c>
      <c r="N24" s="15">
        <v>-8.9855971500200198</v>
      </c>
      <c r="O24" s="20">
        <v>-9.0262111049058777</v>
      </c>
      <c r="P24" s="20">
        <v>-16.913138142435432</v>
      </c>
      <c r="Q24" s="20">
        <v>-17.057798692490323</v>
      </c>
      <c r="R24" s="21">
        <v>-125.91509645611576</v>
      </c>
      <c r="S24" s="23">
        <v>-19.693395270987679</v>
      </c>
      <c r="T24" s="24">
        <v>9.3900086833676966</v>
      </c>
      <c r="U24" s="11"/>
      <c r="V24" s="5"/>
    </row>
    <row r="25" spans="1:22">
      <c r="A25" s="19">
        <v>44355</v>
      </c>
      <c r="B25" s="12">
        <v>11233</v>
      </c>
      <c r="C25" s="20">
        <v>-14.232999999999999</v>
      </c>
      <c r="D25" s="20">
        <v>-27.768333333333334</v>
      </c>
      <c r="E25" s="21">
        <v>-199.39333333333335</v>
      </c>
      <c r="F25" s="12">
        <v>11174.5</v>
      </c>
      <c r="G25" s="22">
        <v>-4.4244999999999992</v>
      </c>
      <c r="H25" s="20">
        <v>-9.3618333333333315</v>
      </c>
      <c r="I25" s="21">
        <v>-50.854499999999994</v>
      </c>
      <c r="J25" s="12">
        <v>11178.833333333334</v>
      </c>
      <c r="K25" s="20">
        <v>-8.8858333333333324</v>
      </c>
      <c r="L25" s="20">
        <v>-17.712833333333336</v>
      </c>
      <c r="M25" s="21">
        <v>-119.23216666666667</v>
      </c>
      <c r="N25" s="15">
        <v>-8.9520329391866085</v>
      </c>
      <c r="O25" s="20">
        <v>-8.992343138542978</v>
      </c>
      <c r="P25" s="20">
        <v>-16.900203233946236</v>
      </c>
      <c r="Q25" s="20">
        <v>-17.044641336923245</v>
      </c>
      <c r="R25" s="21">
        <v>-125.76949101599266</v>
      </c>
      <c r="S25" s="23">
        <v>7.2274873524964534</v>
      </c>
      <c r="T25" s="24">
        <v>9.4321348555772317</v>
      </c>
      <c r="U25" s="11"/>
      <c r="V25" s="5"/>
    </row>
    <row r="26" spans="1:22">
      <c r="A26" s="19">
        <v>44362</v>
      </c>
      <c r="B26" s="12">
        <v>11141.833333333334</v>
      </c>
      <c r="C26" s="20">
        <v>-14.306666666666667</v>
      </c>
      <c r="D26" s="20">
        <v>-27.878166666666662</v>
      </c>
      <c r="E26" s="21">
        <v>-199.798</v>
      </c>
      <c r="F26" s="12">
        <v>11044.333333333334</v>
      </c>
      <c r="G26" s="22">
        <v>-4.5178333333333329</v>
      </c>
      <c r="H26" s="20">
        <v>-9.509666666666666</v>
      </c>
      <c r="I26" s="21">
        <v>-51.098666666666666</v>
      </c>
      <c r="J26" s="12">
        <v>11166.333333333334</v>
      </c>
      <c r="K26" s="20">
        <v>-8.9826666666666668</v>
      </c>
      <c r="L26" s="20">
        <v>-17.856833333333338</v>
      </c>
      <c r="M26" s="21">
        <v>-119.77800000000001</v>
      </c>
      <c r="N26" s="15">
        <v>-8.9643661602081579</v>
      </c>
      <c r="O26" s="20">
        <v>-9.0047878416989082</v>
      </c>
      <c r="P26" s="20">
        <v>-16.913495010785411</v>
      </c>
      <c r="Q26" s="20">
        <v>-17.05816170050986</v>
      </c>
      <c r="R26" s="21">
        <v>-125.99086654762823</v>
      </c>
      <c r="S26" s="23">
        <v>1.9215361702986655</v>
      </c>
      <c r="T26" s="24">
        <v>9.3170935386550582</v>
      </c>
      <c r="U26" s="11"/>
      <c r="V26" s="5"/>
    </row>
    <row r="27" spans="1:22">
      <c r="A27" s="19">
        <v>44370</v>
      </c>
      <c r="B27" s="12">
        <v>11132.333333333334</v>
      </c>
      <c r="C27" s="20">
        <v>-14.300499999999998</v>
      </c>
      <c r="D27" s="20">
        <v>-27.883833333333332</v>
      </c>
      <c r="E27" s="21">
        <v>-199.88833333333335</v>
      </c>
      <c r="F27" s="12">
        <v>11144.5</v>
      </c>
      <c r="G27" s="22">
        <v>-4.5121666666666664</v>
      </c>
      <c r="H27" s="20">
        <v>-9.5089999999999986</v>
      </c>
      <c r="I27" s="21">
        <v>-50.952666666666666</v>
      </c>
      <c r="J27" s="12">
        <v>11156.833333333334</v>
      </c>
      <c r="K27" s="20">
        <v>-8.9373333333333331</v>
      </c>
      <c r="L27" s="20">
        <v>-17.824666666666669</v>
      </c>
      <c r="M27" s="21">
        <v>-119.64166666666667</v>
      </c>
      <c r="N27" s="15">
        <v>-8.9252805936352289</v>
      </c>
      <c r="O27" s="20">
        <v>-8.9653495061753556</v>
      </c>
      <c r="P27" s="20">
        <v>-16.879424691038167</v>
      </c>
      <c r="Q27" s="20">
        <v>-17.023505819049532</v>
      </c>
      <c r="R27" s="21">
        <v>-125.8943305492765</v>
      </c>
      <c r="S27" s="23">
        <v>23.061566282798651</v>
      </c>
      <c r="T27" s="24">
        <v>9.1410669790288352</v>
      </c>
      <c r="U27" s="11"/>
      <c r="V27" s="5"/>
    </row>
    <row r="28" spans="1:22">
      <c r="A28" s="19">
        <v>44376</v>
      </c>
      <c r="B28" s="12">
        <v>11180.166666666666</v>
      </c>
      <c r="C28" s="20">
        <v>-14.281333333333334</v>
      </c>
      <c r="D28" s="20">
        <v>-27.847666666666665</v>
      </c>
      <c r="E28" s="21">
        <v>-199.94500000000002</v>
      </c>
      <c r="F28" s="12">
        <v>11083.833333333334</v>
      </c>
      <c r="G28" s="22">
        <v>-4.5078333333333331</v>
      </c>
      <c r="H28" s="20">
        <v>-9.500333333333332</v>
      </c>
      <c r="I28" s="21">
        <v>-51.037500000000001</v>
      </c>
      <c r="J28" s="12">
        <v>11160.5</v>
      </c>
      <c r="K28" s="20">
        <v>-8.9514999999999993</v>
      </c>
      <c r="L28" s="20">
        <v>-17.811166666666665</v>
      </c>
      <c r="M28" s="21">
        <v>-119.8535</v>
      </c>
      <c r="N28" s="15">
        <v>-8.9502988100692882</v>
      </c>
      <c r="O28" s="20">
        <v>-8.9905933467490797</v>
      </c>
      <c r="P28" s="20">
        <v>-16.886979856329873</v>
      </c>
      <c r="Q28" s="20">
        <v>-17.031190730251566</v>
      </c>
      <c r="R28" s="21">
        <v>-126.03019299353073</v>
      </c>
      <c r="S28" s="23">
        <v>1.8753588237476748</v>
      </c>
      <c r="T28" s="24">
        <v>9.065645857108251</v>
      </c>
      <c r="U28" s="11"/>
      <c r="V28" s="5"/>
    </row>
    <row r="29" spans="1:22">
      <c r="A29" s="19">
        <v>44384</v>
      </c>
      <c r="B29" s="12">
        <v>11058.5</v>
      </c>
      <c r="C29" s="20">
        <v>-14.308666666666667</v>
      </c>
      <c r="D29" s="20">
        <v>-27.915833333333328</v>
      </c>
      <c r="E29" s="21">
        <v>-200.09216666666669</v>
      </c>
      <c r="F29" s="12">
        <v>11075.166666666666</v>
      </c>
      <c r="G29" s="22">
        <v>-4.5368333333333339</v>
      </c>
      <c r="H29" s="20">
        <v>-9.5371666666666659</v>
      </c>
      <c r="I29" s="21">
        <v>-51.099499999999999</v>
      </c>
      <c r="J29" s="12">
        <v>11142.666666666666</v>
      </c>
      <c r="K29" s="20">
        <v>-8.9778333333333329</v>
      </c>
      <c r="L29" s="20">
        <v>-17.870333333333331</v>
      </c>
      <c r="M29" s="21">
        <v>-119.86799999999999</v>
      </c>
      <c r="N29" s="15">
        <v>-8.9484038115782703</v>
      </c>
      <c r="O29" s="20">
        <v>-8.988681236108194</v>
      </c>
      <c r="P29" s="20">
        <v>-16.895045510770732</v>
      </c>
      <c r="Q29" s="20">
        <v>-17.039394962483073</v>
      </c>
      <c r="R29" s="21">
        <v>-125.94594358925657</v>
      </c>
      <c r="S29" s="23">
        <v>8.1193040828679841</v>
      </c>
      <c r="T29" s="24">
        <v>9.214420496909284</v>
      </c>
      <c r="U29" s="11"/>
      <c r="V29" s="5"/>
    </row>
    <row r="30" spans="1:22">
      <c r="A30" s="19">
        <v>44391</v>
      </c>
      <c r="B30" s="12">
        <v>11107.916666666668</v>
      </c>
      <c r="C30" s="20">
        <v>-14.312999999999999</v>
      </c>
      <c r="D30" s="20">
        <v>-27.919666666666664</v>
      </c>
      <c r="E30" s="21">
        <v>-200.25725</v>
      </c>
      <c r="F30" s="12">
        <v>11095.333333333332</v>
      </c>
      <c r="G30" s="22">
        <v>-4.5259999999999998</v>
      </c>
      <c r="H30" s="20">
        <v>-9.5316666666666663</v>
      </c>
      <c r="I30" s="21">
        <v>-51.235166666666672</v>
      </c>
      <c r="J30" s="12">
        <v>11178.416666666666</v>
      </c>
      <c r="K30" s="20">
        <v>-8.9912500000000009</v>
      </c>
      <c r="L30" s="20">
        <v>-17.882083333333334</v>
      </c>
      <c r="M30" s="21">
        <v>-119.97375</v>
      </c>
      <c r="N30" s="15">
        <v>-8.9656079914111597</v>
      </c>
      <c r="O30" s="20">
        <v>-9.0060409066126468</v>
      </c>
      <c r="P30" s="20">
        <v>-16.907937869082467</v>
      </c>
      <c r="Q30" s="20">
        <v>-17.052508967034008</v>
      </c>
      <c r="R30" s="21">
        <v>-125.90376447402036</v>
      </c>
      <c r="S30" s="23">
        <v>-2.3161720186894996</v>
      </c>
      <c r="T30" s="24">
        <v>9.3597384786393718</v>
      </c>
      <c r="U30" s="11"/>
      <c r="V30" s="5"/>
    </row>
    <row r="31" spans="1:22">
      <c r="A31" s="19">
        <v>44401</v>
      </c>
      <c r="B31" s="12">
        <v>11177.333333333334</v>
      </c>
      <c r="C31" s="20">
        <v>-14.309166666666664</v>
      </c>
      <c r="D31" s="20">
        <v>-27.887666666666664</v>
      </c>
      <c r="E31" s="21">
        <v>-200.32000000000002</v>
      </c>
      <c r="F31" s="12">
        <v>11169.666666666666</v>
      </c>
      <c r="G31" s="22">
        <v>-4.4801666666666664</v>
      </c>
      <c r="H31" s="20">
        <v>-9.4634999999999998</v>
      </c>
      <c r="I31" s="21">
        <v>-50.955333333333328</v>
      </c>
      <c r="J31" s="12">
        <v>11158.166666666666</v>
      </c>
      <c r="K31" s="20">
        <v>-8.9581666666666653</v>
      </c>
      <c r="L31" s="20">
        <v>-17.827333333333332</v>
      </c>
      <c r="M31" s="21">
        <v>-119.86833333333334</v>
      </c>
      <c r="N31" s="15">
        <v>-8.9592794790573649</v>
      </c>
      <c r="O31" s="20">
        <v>-8.999655162385567</v>
      </c>
      <c r="P31" s="20">
        <v>-16.904965316058323</v>
      </c>
      <c r="Q31" s="20">
        <v>-17.049485294435414</v>
      </c>
      <c r="R31" s="21">
        <v>-125.91962748396068</v>
      </c>
      <c r="S31" s="23">
        <v>2.4730730763327102</v>
      </c>
      <c r="T31" s="24">
        <v>9.320095044505905</v>
      </c>
      <c r="U31" s="11"/>
      <c r="V31" s="5"/>
    </row>
    <row r="32" spans="1:22">
      <c r="A32" s="19">
        <v>44411</v>
      </c>
      <c r="B32" s="12">
        <v>11197.333333333334</v>
      </c>
      <c r="C32" s="20">
        <v>-14.3005</v>
      </c>
      <c r="D32" s="20">
        <v>-27.870333333333331</v>
      </c>
      <c r="E32" s="21">
        <v>-199.91449999999998</v>
      </c>
      <c r="F32" s="12">
        <v>11192.666666666666</v>
      </c>
      <c r="G32" s="22">
        <v>-4.5765000000000002</v>
      </c>
      <c r="H32" s="20">
        <v>-9.5636666666666663</v>
      </c>
      <c r="I32" s="21">
        <v>-51.417166666666667</v>
      </c>
      <c r="J32" s="12">
        <v>11156.333333333334</v>
      </c>
      <c r="K32" s="20">
        <v>-9.0054999999999996</v>
      </c>
      <c r="L32" s="20">
        <v>-17.911333333333335</v>
      </c>
      <c r="M32" s="21">
        <v>-120.11233333333332</v>
      </c>
      <c r="N32" s="15">
        <v>-8.9581192773220799</v>
      </c>
      <c r="O32" s="20">
        <v>-8.998484472794102</v>
      </c>
      <c r="P32" s="20">
        <v>-16.941943371068817</v>
      </c>
      <c r="Q32" s="20">
        <v>-17.087099918828805</v>
      </c>
      <c r="R32" s="21">
        <v>-126.09707157371642</v>
      </c>
      <c r="S32" s="23">
        <v>23.504284347508175</v>
      </c>
      <c r="T32" s="24">
        <v>9.4384753948341142</v>
      </c>
      <c r="U32" s="11"/>
      <c r="V32" s="5"/>
    </row>
    <row r="33" spans="1:22">
      <c r="A33" s="19">
        <v>44418</v>
      </c>
      <c r="B33" s="12">
        <v>11224.666666666666</v>
      </c>
      <c r="C33" s="20">
        <v>-14.286833333333334</v>
      </c>
      <c r="D33" s="20">
        <v>-27.837833333333336</v>
      </c>
      <c r="E33" s="21">
        <v>-199.73350000000002</v>
      </c>
      <c r="F33" s="12">
        <v>11144.833333333334</v>
      </c>
      <c r="G33" s="22">
        <v>-4.5198333333333336</v>
      </c>
      <c r="H33" s="20">
        <v>-9.4908333333333346</v>
      </c>
      <c r="I33" s="21">
        <v>-50.975833333333334</v>
      </c>
      <c r="J33" s="12">
        <v>11092.333333333334</v>
      </c>
      <c r="K33" s="20">
        <v>-9.0141666666666662</v>
      </c>
      <c r="L33" s="20">
        <v>-17.909166666666664</v>
      </c>
      <c r="M33" s="21">
        <v>-119.97766666666666</v>
      </c>
      <c r="N33" s="15">
        <v>-9.003556864210541</v>
      </c>
      <c r="O33" s="20">
        <v>-9.0443338253010399</v>
      </c>
      <c r="P33" s="20">
        <v>-16.99382908691306</v>
      </c>
      <c r="Q33" s="20">
        <v>-17.139881221829434</v>
      </c>
      <c r="R33" s="21">
        <v>-126.27799789332551</v>
      </c>
      <c r="S33" s="23">
        <v>5.5234598249018774</v>
      </c>
      <c r="T33" s="24">
        <v>9.6726348019789725</v>
      </c>
      <c r="U33" s="11"/>
      <c r="V33" s="5"/>
    </row>
    <row r="34" spans="1:22">
      <c r="A34" s="19">
        <v>44426</v>
      </c>
      <c r="B34" s="12">
        <v>11316.333333333334</v>
      </c>
      <c r="C34" s="20">
        <v>-14.271666666666667</v>
      </c>
      <c r="D34" s="20">
        <v>-27.822500000000002</v>
      </c>
      <c r="E34" s="21">
        <v>-199.7175</v>
      </c>
      <c r="F34" s="12">
        <v>11311.833333333334</v>
      </c>
      <c r="G34" s="22">
        <v>-4.5146666666666659</v>
      </c>
      <c r="H34" s="20">
        <v>-9.4850000000000012</v>
      </c>
      <c r="I34" s="21">
        <v>-50.811666666666667</v>
      </c>
      <c r="J34" s="12">
        <v>11164.333333333334</v>
      </c>
      <c r="K34" s="20">
        <v>-8.9908333333333328</v>
      </c>
      <c r="L34" s="20">
        <v>-17.8415</v>
      </c>
      <c r="M34" s="21">
        <v>-119.8005</v>
      </c>
      <c r="N34" s="15">
        <v>-8.9900700051983655</v>
      </c>
      <c r="O34" s="20">
        <v>-9.030724525961551</v>
      </c>
      <c r="P34" s="20">
        <v>-16.936753233764691</v>
      </c>
      <c r="Q34" s="20">
        <v>-17.081820349053327</v>
      </c>
      <c r="R34" s="21">
        <v>-126.19867927270241</v>
      </c>
      <c r="S34" s="23">
        <v>-11.523381661394438</v>
      </c>
      <c r="T34" s="24">
        <v>9.2953465974151186</v>
      </c>
      <c r="U34" s="11"/>
      <c r="V34" s="5"/>
    </row>
    <row r="35" spans="1:22">
      <c r="A35" s="19">
        <v>44432</v>
      </c>
      <c r="B35" s="12">
        <v>11347.666666666666</v>
      </c>
      <c r="C35" s="20">
        <v>-14.3035</v>
      </c>
      <c r="D35" s="20">
        <v>-27.849500000000003</v>
      </c>
      <c r="E35" s="21">
        <v>-199.51300000000001</v>
      </c>
      <c r="F35" s="12">
        <v>11315</v>
      </c>
      <c r="G35" s="22">
        <v>-4.5259999999999998</v>
      </c>
      <c r="H35" s="20">
        <v>-9.5015000000000018</v>
      </c>
      <c r="I35" s="21">
        <v>-50.930166666666672</v>
      </c>
      <c r="J35" s="12">
        <v>11283.166666666666</v>
      </c>
      <c r="K35" s="20">
        <v>-9.0073333333333334</v>
      </c>
      <c r="L35" s="20">
        <v>-17.879000000000001</v>
      </c>
      <c r="M35" s="21">
        <v>-119.71983333333334</v>
      </c>
      <c r="N35" s="15">
        <v>-8.9858652803522734</v>
      </c>
      <c r="O35" s="20">
        <v>-9.0264816664312928</v>
      </c>
      <c r="P35" s="20">
        <v>-16.952846682289113</v>
      </c>
      <c r="Q35" s="20">
        <v>-17.098191198344558</v>
      </c>
      <c r="R35" s="21">
        <v>-126.15051534871469</v>
      </c>
      <c r="S35" s="23">
        <v>1.3632862946337809</v>
      </c>
      <c r="T35" s="24">
        <v>9.472258109598215</v>
      </c>
      <c r="U35" s="11"/>
      <c r="V35" s="5"/>
    </row>
    <row r="36" spans="1:22">
      <c r="A36" s="19">
        <v>44440</v>
      </c>
      <c r="B36" s="12">
        <v>11066.5</v>
      </c>
      <c r="C36" s="20">
        <v>-14.291000000000002</v>
      </c>
      <c r="D36" s="20">
        <v>-27.870500000000003</v>
      </c>
      <c r="E36" s="21">
        <v>-200.12283333333332</v>
      </c>
      <c r="F36" s="12">
        <v>11199.5</v>
      </c>
      <c r="G36" s="22">
        <v>-4.5441666666666665</v>
      </c>
      <c r="H36" s="20">
        <v>-9.5088333333333335</v>
      </c>
      <c r="I36" s="21">
        <v>-51.080166666666663</v>
      </c>
      <c r="J36" s="12">
        <v>11136.333333333334</v>
      </c>
      <c r="K36" s="20">
        <v>-9.003166666666667</v>
      </c>
      <c r="L36" s="20">
        <v>-17.862500000000001</v>
      </c>
      <c r="M36" s="21">
        <v>-119.93099999999998</v>
      </c>
      <c r="N36" s="15">
        <v>-8.9776266081654192</v>
      </c>
      <c r="O36" s="20">
        <v>-9.018168325932022</v>
      </c>
      <c r="P36" s="20">
        <v>-16.923021117988803</v>
      </c>
      <c r="Q36" s="20">
        <v>-17.067851746410533</v>
      </c>
      <c r="R36" s="21">
        <v>-126.00339964503594</v>
      </c>
      <c r="S36" s="23">
        <v>-6.3426038272602625</v>
      </c>
      <c r="T36" s="24">
        <v>9.3807692988744833</v>
      </c>
      <c r="U36" s="11"/>
      <c r="V36" s="5"/>
    </row>
    <row r="37" spans="1:22">
      <c r="A37" s="19">
        <v>44447</v>
      </c>
      <c r="B37" s="12">
        <v>11186.333333333334</v>
      </c>
      <c r="C37" s="20">
        <v>-14.308833333333334</v>
      </c>
      <c r="D37" s="20">
        <v>-27.8415</v>
      </c>
      <c r="E37" s="21">
        <v>-199.62450000000001</v>
      </c>
      <c r="F37" s="12">
        <v>11202.166666666666</v>
      </c>
      <c r="G37" s="22">
        <v>-4.5461666666666662</v>
      </c>
      <c r="H37" s="20">
        <v>-9.491833333333334</v>
      </c>
      <c r="I37" s="21">
        <v>-50.931333333333335</v>
      </c>
      <c r="J37" s="12">
        <v>11188.5</v>
      </c>
      <c r="K37" s="20">
        <v>-9.003166666666667</v>
      </c>
      <c r="L37" s="20">
        <v>-17.855666666666668</v>
      </c>
      <c r="M37" s="21">
        <v>-119.65533333333332</v>
      </c>
      <c r="N37" s="15">
        <v>-8.9684418050856838</v>
      </c>
      <c r="O37" s="20">
        <v>-9.0089003610867202</v>
      </c>
      <c r="P37" s="20">
        <v>-16.938528568439978</v>
      </c>
      <c r="Q37" s="20">
        <v>-17.083626271799677</v>
      </c>
      <c r="R37" s="21">
        <v>-126.03704676124914</v>
      </c>
      <c r="S37" s="23">
        <v>11.254310423510105</v>
      </c>
      <c r="T37" s="24">
        <v>9.4711817862706766</v>
      </c>
      <c r="U37" s="11"/>
      <c r="V37" s="5"/>
    </row>
    <row r="38" spans="1:22">
      <c r="A38" s="19">
        <v>44456</v>
      </c>
      <c r="B38" s="12">
        <v>11248.166666666666</v>
      </c>
      <c r="C38" s="20">
        <v>-14.310333333333332</v>
      </c>
      <c r="D38" s="20">
        <v>-27.879666666666665</v>
      </c>
      <c r="E38" s="21">
        <v>-199.67083333333335</v>
      </c>
      <c r="F38" s="12">
        <v>11323.833333333334</v>
      </c>
      <c r="G38" s="22">
        <v>-4.5553333333333343</v>
      </c>
      <c r="H38" s="20">
        <v>-9.5503333333333327</v>
      </c>
      <c r="I38" s="21">
        <v>-50.797833333333337</v>
      </c>
      <c r="J38" s="12">
        <v>11311</v>
      </c>
      <c r="K38" s="20">
        <v>-9.0389999999999997</v>
      </c>
      <c r="L38" s="20">
        <v>-17.941500000000001</v>
      </c>
      <c r="M38" s="21">
        <v>-119.77133333333336</v>
      </c>
      <c r="N38" s="15">
        <v>-8.9984406889419954</v>
      </c>
      <c r="O38" s="20">
        <v>-9.0391711810781441</v>
      </c>
      <c r="P38" s="20">
        <v>-16.974892313279383</v>
      </c>
      <c r="Q38" s="20">
        <v>-17.120617262155609</v>
      </c>
      <c r="R38" s="21">
        <v>-126.19856134535732</v>
      </c>
      <c r="S38" s="23">
        <v>0.5147333400170595</v>
      </c>
      <c r="T38" s="24">
        <v>9.6005771608777479</v>
      </c>
      <c r="U38" s="11"/>
      <c r="V38" s="5"/>
    </row>
    <row r="39" spans="1:22">
      <c r="A39" s="19">
        <v>44460</v>
      </c>
      <c r="B39" s="12">
        <v>11168.333333333334</v>
      </c>
      <c r="C39" s="20">
        <v>-14.335000000000001</v>
      </c>
      <c r="D39" s="20">
        <v>-27.901666666666667</v>
      </c>
      <c r="E39" s="21">
        <v>-199.81216666666668</v>
      </c>
      <c r="F39" s="12">
        <v>11225</v>
      </c>
      <c r="G39" s="22">
        <v>-4.5570000000000004</v>
      </c>
      <c r="H39" s="20">
        <v>-9.5373333333333346</v>
      </c>
      <c r="I39" s="21">
        <v>-51.00866666666667</v>
      </c>
      <c r="J39" s="12">
        <v>11166.166666666666</v>
      </c>
      <c r="K39" s="20">
        <v>-9.0638333333333332</v>
      </c>
      <c r="L39" s="20">
        <v>-17.98566666666667</v>
      </c>
      <c r="M39" s="21">
        <v>-119.80200000000001</v>
      </c>
      <c r="N39" s="15">
        <v>-9.0109363648183738</v>
      </c>
      <c r="O39" s="20">
        <v>-9.0517803990350476</v>
      </c>
      <c r="P39" s="20">
        <v>-17.015691010706298</v>
      </c>
      <c r="Q39" s="20">
        <v>-17.162121333384054</v>
      </c>
      <c r="R39" s="21">
        <v>-126.05485717006771</v>
      </c>
      <c r="S39" s="23">
        <v>9.8196649917330348</v>
      </c>
      <c r="T39" s="24">
        <v>10.070670915582681</v>
      </c>
      <c r="U39" s="11"/>
      <c r="V39" s="5"/>
    </row>
    <row r="40" spans="1:22">
      <c r="A40" s="19">
        <v>44468</v>
      </c>
      <c r="B40" s="12">
        <v>11232.833333333334</v>
      </c>
      <c r="C40" s="20">
        <v>-14.336166666666669</v>
      </c>
      <c r="D40" s="20">
        <v>-27.866</v>
      </c>
      <c r="E40" s="21">
        <v>-199.2893333333333</v>
      </c>
      <c r="F40" s="12">
        <v>11147.5</v>
      </c>
      <c r="G40" s="22">
        <v>-4.5524999999999993</v>
      </c>
      <c r="H40" s="20">
        <v>-9.509666666666666</v>
      </c>
      <c r="I40" s="21">
        <v>-50.499000000000002</v>
      </c>
      <c r="J40" s="12">
        <v>11129.333333333334</v>
      </c>
      <c r="K40" s="20">
        <v>-9.0191666666666652</v>
      </c>
      <c r="L40" s="20">
        <v>-17.89916666666667</v>
      </c>
      <c r="M40" s="21">
        <v>-119.65499999999999</v>
      </c>
      <c r="N40" s="15">
        <v>-8.9685205611765184</v>
      </c>
      <c r="O40" s="20">
        <v>-9.008979829891965</v>
      </c>
      <c r="P40" s="20">
        <v>-16.960976600719682</v>
      </c>
      <c r="Q40" s="20">
        <v>-17.106461353057917</v>
      </c>
      <c r="R40" s="21">
        <v>-126.41301902952341</v>
      </c>
      <c r="S40" s="23">
        <v>23.231764522614995</v>
      </c>
      <c r="T40" s="24">
        <v>9.2747937762340484</v>
      </c>
      <c r="U40" s="11"/>
      <c r="V40" s="5"/>
    </row>
    <row r="41" spans="1:22">
      <c r="A41" s="19">
        <v>44482</v>
      </c>
      <c r="B41" s="12">
        <v>11017.666666666666</v>
      </c>
      <c r="C41" s="20">
        <v>-14.334666666666665</v>
      </c>
      <c r="D41" s="20">
        <v>-27.898999999999997</v>
      </c>
      <c r="E41" s="21">
        <v>-200.14466666666667</v>
      </c>
      <c r="F41" s="12">
        <v>11034.833333333334</v>
      </c>
      <c r="G41" s="22">
        <v>-4.5390000000000006</v>
      </c>
      <c r="H41" s="20">
        <v>-9.4734999999999996</v>
      </c>
      <c r="I41" s="21">
        <v>-50.413666666666671</v>
      </c>
      <c r="J41" s="12">
        <v>11025</v>
      </c>
      <c r="K41" s="20">
        <v>-9.0301666666666662</v>
      </c>
      <c r="L41" s="20">
        <v>-17.900833333333335</v>
      </c>
      <c r="M41" s="21">
        <v>-119.8035</v>
      </c>
      <c r="N41" s="15">
        <v>-8.9873576553692729</v>
      </c>
      <c r="O41" s="20">
        <v>-9.0279875744586526</v>
      </c>
      <c r="P41" s="20">
        <v>-16.967125649555435</v>
      </c>
      <c r="Q41" s="20">
        <v>-17.1127165147768</v>
      </c>
      <c r="R41" s="21">
        <v>-126.21672424233122</v>
      </c>
      <c r="S41" s="23">
        <v>7.5267453434975096</v>
      </c>
      <c r="T41" s="24">
        <v>9.5202809541122519</v>
      </c>
      <c r="U41" s="11"/>
      <c r="V41" s="5"/>
    </row>
    <row r="42" spans="1:22">
      <c r="A42" s="19">
        <v>44496</v>
      </c>
      <c r="B42" s="12">
        <v>11015.666666666666</v>
      </c>
      <c r="C42" s="20">
        <v>-14.3055</v>
      </c>
      <c r="D42" s="20">
        <v>-27.872</v>
      </c>
      <c r="E42" s="21">
        <v>-199.82750000000001</v>
      </c>
      <c r="F42" s="12">
        <v>10943.5</v>
      </c>
      <c r="G42" s="22">
        <v>-4.5474999999999994</v>
      </c>
      <c r="H42" s="20">
        <v>-9.4931666666666672</v>
      </c>
      <c r="I42" s="21">
        <v>-51.035333333333334</v>
      </c>
      <c r="J42" s="12">
        <v>10937.666666666666</v>
      </c>
      <c r="K42" s="20">
        <v>-9.028833333333333</v>
      </c>
      <c r="L42" s="20">
        <v>-17.901499999999999</v>
      </c>
      <c r="M42" s="21">
        <v>-119.81966666666666</v>
      </c>
      <c r="N42" s="15">
        <v>-8.9947502672809954</v>
      </c>
      <c r="O42" s="20">
        <v>-9.0354472567766795</v>
      </c>
      <c r="P42" s="20">
        <v>-16.969448252785547</v>
      </c>
      <c r="Q42" s="20">
        <v>-17.115079208878484</v>
      </c>
      <c r="R42" s="21">
        <v>-126.05120474169304</v>
      </c>
      <c r="S42" s="23">
        <v>1.3145655111603816</v>
      </c>
      <c r="T42" s="24">
        <v>9.7043812805913348</v>
      </c>
      <c r="U42" s="11"/>
      <c r="V42" s="5"/>
    </row>
    <row r="43" spans="1:22">
      <c r="A43" s="19">
        <v>44509</v>
      </c>
      <c r="B43" s="12">
        <v>11071.166666666666</v>
      </c>
      <c r="C43" s="20">
        <v>-14.074333333333334</v>
      </c>
      <c r="D43" s="20">
        <v>-27.7685</v>
      </c>
      <c r="E43" s="21">
        <v>-200.00083333333336</v>
      </c>
      <c r="F43" s="12">
        <v>11087.6</v>
      </c>
      <c r="G43" s="22">
        <v>-4.2797999999999998</v>
      </c>
      <c r="H43" s="20">
        <v>-9.3475999999999999</v>
      </c>
      <c r="I43" s="21">
        <v>-50.758399999999995</v>
      </c>
      <c r="J43" s="12">
        <v>11047.333333333334</v>
      </c>
      <c r="K43" s="20">
        <v>-8.7379999999999995</v>
      </c>
      <c r="L43" s="20">
        <v>-17.701999999999998</v>
      </c>
      <c r="M43" s="21">
        <v>-119.7355</v>
      </c>
      <c r="N43" s="15">
        <v>-8.9552214166812831</v>
      </c>
      <c r="O43" s="20">
        <v>-8.9955604223978387</v>
      </c>
      <c r="P43" s="20">
        <v>-16.89710578868268</v>
      </c>
      <c r="Q43" s="20">
        <v>-17.041490649277634</v>
      </c>
      <c r="R43" s="21">
        <v>-126.03630721218403</v>
      </c>
      <c r="S43" s="23">
        <v>2.3466404207521663</v>
      </c>
      <c r="T43" s="24">
        <v>9.1405390972774114</v>
      </c>
      <c r="U43" s="11"/>
      <c r="V43" s="5"/>
    </row>
    <row r="44" spans="1:22">
      <c r="A44" s="19">
        <v>44516</v>
      </c>
      <c r="B44" s="12">
        <v>11064.166666666666</v>
      </c>
      <c r="C44" s="20">
        <v>-14.075500000000003</v>
      </c>
      <c r="D44" s="20">
        <v>-27.775333333333336</v>
      </c>
      <c r="E44" s="21">
        <v>-200.25450000000001</v>
      </c>
      <c r="F44" s="12">
        <v>10946.5</v>
      </c>
      <c r="G44" s="22">
        <v>-4.2946666666666671</v>
      </c>
      <c r="H44" s="20">
        <v>-9.3995000000000015</v>
      </c>
      <c r="I44" s="21">
        <v>-50.858499999999999</v>
      </c>
      <c r="J44" s="12">
        <v>10998.666666666666</v>
      </c>
      <c r="K44" s="20">
        <v>-8.801166666666667</v>
      </c>
      <c r="L44" s="20">
        <v>-17.79816666666667</v>
      </c>
      <c r="M44" s="21">
        <v>-119.83783333333334</v>
      </c>
      <c r="N44" s="15">
        <v>-9.009310532209863</v>
      </c>
      <c r="O44" s="20">
        <v>-9.0501397842850757</v>
      </c>
      <c r="P44" s="20">
        <v>-16.961228779320528</v>
      </c>
      <c r="Q44" s="20">
        <v>-17.106717882684027</v>
      </c>
      <c r="R44" s="21">
        <v>-125.96981006709723</v>
      </c>
      <c r="S44" s="23">
        <v>-17.792742227909386</v>
      </c>
      <c r="T44" s="24">
        <v>9.7200201674669984</v>
      </c>
      <c r="U44" s="11"/>
      <c r="V44" s="5"/>
    </row>
    <row r="45" spans="1:22">
      <c r="A45" s="19">
        <v>44526</v>
      </c>
      <c r="B45" s="12">
        <v>11202.666666666666</v>
      </c>
      <c r="C45" s="20">
        <v>-14.119</v>
      </c>
      <c r="D45" s="20">
        <v>-27.819333333333333</v>
      </c>
      <c r="E45" s="21">
        <v>-200.33750000000001</v>
      </c>
      <c r="F45" s="12">
        <v>11225.5</v>
      </c>
      <c r="G45" s="22">
        <v>-4.3051666666666675</v>
      </c>
      <c r="H45" s="20">
        <v>-9.4019999999999992</v>
      </c>
      <c r="I45" s="21">
        <v>-50.75083333333334</v>
      </c>
      <c r="J45" s="12">
        <v>11369.666666666666</v>
      </c>
      <c r="K45" s="20">
        <v>-8.7973333333333326</v>
      </c>
      <c r="L45" s="20">
        <v>-17.787500000000005</v>
      </c>
      <c r="M45" s="21">
        <v>-119.69933333333331</v>
      </c>
      <c r="N45" s="15">
        <v>-8.9801129920836722</v>
      </c>
      <c r="O45" s="20">
        <v>-9.0206772370364803</v>
      </c>
      <c r="P45" s="20">
        <v>-16.929455686380685</v>
      </c>
      <c r="Q45" s="20">
        <v>-17.074397103069685</v>
      </c>
      <c r="R45" s="21">
        <v>-125.85497078306437</v>
      </c>
      <c r="S45" s="23">
        <v>-5.395566615685965</v>
      </c>
      <c r="T45" s="24">
        <v>9.5806747079811032</v>
      </c>
      <c r="U45" s="11"/>
      <c r="V45" s="5"/>
    </row>
    <row r="46" spans="1:22">
      <c r="A46" s="19">
        <v>44530</v>
      </c>
      <c r="B46" s="12">
        <v>11185</v>
      </c>
      <c r="C46" s="20">
        <v>-14.073166666666665</v>
      </c>
      <c r="D46" s="20">
        <v>-27.754833333333334</v>
      </c>
      <c r="E46" s="21">
        <v>-200.12633333333329</v>
      </c>
      <c r="F46" s="12">
        <v>11138.666666666666</v>
      </c>
      <c r="G46" s="22">
        <v>-4.2984999999999998</v>
      </c>
      <c r="H46" s="20">
        <v>-9.3685000000000009</v>
      </c>
      <c r="I46" s="21">
        <v>-50.604666666666674</v>
      </c>
      <c r="J46" s="12">
        <v>11478.166666666666</v>
      </c>
      <c r="K46" s="20">
        <v>-8.7871666666666659</v>
      </c>
      <c r="L46" s="20">
        <v>-17.790166666666668</v>
      </c>
      <c r="M46" s="21">
        <v>-119.69099999999999</v>
      </c>
      <c r="N46" s="15">
        <v>-8.9944319091315457</v>
      </c>
      <c r="O46" s="20">
        <v>-9.0351260091360057</v>
      </c>
      <c r="P46" s="20">
        <v>-16.979255555279344</v>
      </c>
      <c r="Q46" s="20">
        <v>-17.125055858534431</v>
      </c>
      <c r="R46" s="21">
        <v>-126.01714761234739</v>
      </c>
      <c r="S46" s="23">
        <v>6.9034841701736127</v>
      </c>
      <c r="T46" s="24">
        <v>9.8168968298873693</v>
      </c>
      <c r="U46" s="11"/>
      <c r="V46" s="5"/>
    </row>
    <row r="47" spans="1:22">
      <c r="A47" s="19">
        <v>44539</v>
      </c>
      <c r="B47" s="12">
        <v>11139.333333333334</v>
      </c>
      <c r="C47" s="20">
        <v>-14.093833333333336</v>
      </c>
      <c r="D47" s="20">
        <v>-27.804333333333332</v>
      </c>
      <c r="E47" s="21">
        <v>-200.56600000000003</v>
      </c>
      <c r="F47" s="12">
        <v>11082.166666666666</v>
      </c>
      <c r="G47" s="22">
        <v>-4.2701666666666664</v>
      </c>
      <c r="H47" s="20">
        <v>-9.3446666666666669</v>
      </c>
      <c r="I47" s="21">
        <v>-50.923000000000002</v>
      </c>
      <c r="J47" s="12">
        <v>11246</v>
      </c>
      <c r="K47" s="20">
        <v>-8.7725000000000009</v>
      </c>
      <c r="L47" s="20">
        <v>-17.766833333333334</v>
      </c>
      <c r="M47" s="21">
        <v>-119.9085</v>
      </c>
      <c r="N47" s="15">
        <v>-8.9857076543928791</v>
      </c>
      <c r="O47" s="20">
        <v>-9.0263226112358748</v>
      </c>
      <c r="P47" s="20">
        <v>-16.946612891121514</v>
      </c>
      <c r="Q47" s="20">
        <v>-17.0918499242953</v>
      </c>
      <c r="R47" s="21">
        <v>-125.86562722496639</v>
      </c>
      <c r="S47" s="23">
        <v>-1.8258512079558642</v>
      </c>
      <c r="T47" s="24">
        <v>9.7072759040057264</v>
      </c>
      <c r="U47" s="11"/>
      <c r="V47" s="5"/>
    </row>
    <row r="48" spans="1:22">
      <c r="A48" s="19">
        <v>44545</v>
      </c>
      <c r="B48" s="12">
        <v>11011.67</v>
      </c>
      <c r="C48" s="20">
        <v>-14.08</v>
      </c>
      <c r="D48" s="20">
        <v>-27.77</v>
      </c>
      <c r="E48" s="21">
        <v>-200.68</v>
      </c>
      <c r="F48" s="12">
        <v>11112.33</v>
      </c>
      <c r="G48" s="22">
        <v>-4.26</v>
      </c>
      <c r="H48" s="20">
        <v>-9.34</v>
      </c>
      <c r="I48" s="21">
        <v>-50.84</v>
      </c>
      <c r="J48" s="12">
        <v>11064.5</v>
      </c>
      <c r="K48" s="20">
        <v>-8.76</v>
      </c>
      <c r="L48" s="20">
        <v>-17.739999999999998</v>
      </c>
      <c r="M48" s="21">
        <v>-120.16</v>
      </c>
      <c r="N48" s="15">
        <v>-8.9850627396892691</v>
      </c>
      <c r="O48" s="20">
        <v>-9.0256718491845316</v>
      </c>
      <c r="P48" s="20">
        <v>-16.938084416955739</v>
      </c>
      <c r="Q48" s="20">
        <v>-17.083174467515992</v>
      </c>
      <c r="R48" s="21">
        <v>-126.10065267784628</v>
      </c>
      <c r="S48" s="23">
        <v>-5.7557303360873391</v>
      </c>
      <c r="T48" s="24">
        <v>9.4040226577996293</v>
      </c>
      <c r="U48" s="11"/>
      <c r="V48" s="5"/>
    </row>
    <row r="49" spans="1:22">
      <c r="A49" s="19">
        <v>44551</v>
      </c>
      <c r="B49" s="12">
        <v>10934.5</v>
      </c>
      <c r="C49" s="20">
        <v>-14.085666666666667</v>
      </c>
      <c r="D49" s="20">
        <v>-27.81583333333333</v>
      </c>
      <c r="E49" s="21">
        <v>-200.62199999999999</v>
      </c>
      <c r="F49" s="12">
        <v>10851.666666666666</v>
      </c>
      <c r="G49" s="22">
        <v>-4.2856666666666667</v>
      </c>
      <c r="H49" s="20">
        <v>-9.3584999999999994</v>
      </c>
      <c r="I49" s="21">
        <v>-51.123333333333335</v>
      </c>
      <c r="J49" s="12">
        <v>10786.833333333334</v>
      </c>
      <c r="K49" s="20">
        <v>-8.7756666666666661</v>
      </c>
      <c r="L49" s="20">
        <v>-17.764666666666667</v>
      </c>
      <c r="M49" s="21">
        <v>-120.19</v>
      </c>
      <c r="N49" s="15">
        <v>-8.9842361692679162</v>
      </c>
      <c r="O49" s="20">
        <v>-9.0248377849887795</v>
      </c>
      <c r="P49" s="20">
        <v>-16.931877318293076</v>
      </c>
      <c r="Q49" s="20">
        <v>-17.076860440933878</v>
      </c>
      <c r="R49" s="21">
        <v>-126.00840931880039</v>
      </c>
      <c r="S49" s="23">
        <v>-8.2554721756924465</v>
      </c>
      <c r="T49" s="24">
        <v>9.4466092275442151</v>
      </c>
      <c r="U49" s="11"/>
      <c r="V49" s="5"/>
    </row>
    <row r="50" spans="1:22" ht="17" thickBot="1">
      <c r="A50" s="36">
        <v>44566</v>
      </c>
      <c r="B50" s="37">
        <v>11269</v>
      </c>
      <c r="C50" s="38">
        <v>-14.141166666666665</v>
      </c>
      <c r="D50" s="38">
        <v>-27.876000000000001</v>
      </c>
      <c r="E50" s="39">
        <v>-200.13566666666668</v>
      </c>
      <c r="F50" s="37">
        <v>11417.5</v>
      </c>
      <c r="G50" s="40">
        <v>-4.3403333333333327</v>
      </c>
      <c r="H50" s="38">
        <v>-9.4356666666666662</v>
      </c>
      <c r="I50" s="39">
        <v>-50.782833333333336</v>
      </c>
      <c r="J50" s="37">
        <v>11363.5</v>
      </c>
      <c r="K50" s="38">
        <v>-8.8015000000000008</v>
      </c>
      <c r="L50" s="38">
        <v>-17.827833333333334</v>
      </c>
      <c r="M50" s="39">
        <v>-119.79333333333334</v>
      </c>
      <c r="N50" s="41">
        <v>-8.9553194858444058</v>
      </c>
      <c r="O50" s="38">
        <v>-8.9956593777327498</v>
      </c>
      <c r="P50" s="38">
        <v>-16.925697801120858</v>
      </c>
      <c r="Q50" s="38">
        <v>-17.07057451058213</v>
      </c>
      <c r="R50" s="39">
        <v>-126.01925308804596</v>
      </c>
      <c r="S50" s="42">
        <v>17.603963854615046</v>
      </c>
      <c r="T50" s="43">
        <v>9.3863293209209075</v>
      </c>
      <c r="U50" s="11"/>
      <c r="V50" s="5"/>
    </row>
    <row r="51" spans="1:22">
      <c r="A51" s="11"/>
      <c r="B51" s="11"/>
      <c r="C51" s="27"/>
      <c r="D51" s="27"/>
      <c r="E51" s="27"/>
      <c r="F51" s="11"/>
      <c r="G51" s="27"/>
      <c r="H51" s="27"/>
      <c r="I51" s="27"/>
      <c r="J51" s="11"/>
      <c r="K51" s="27"/>
      <c r="L51" s="27"/>
      <c r="M51" s="27"/>
      <c r="N51" s="11"/>
      <c r="O51" s="27"/>
      <c r="P51" s="27"/>
      <c r="Q51" s="27"/>
      <c r="R51" s="27"/>
      <c r="S51" s="27"/>
      <c r="T51" s="28"/>
      <c r="U51" s="11"/>
      <c r="V51" s="5"/>
    </row>
    <row r="52" spans="1:22" s="7" customFormat="1">
      <c r="A52" s="29" t="s">
        <v>25</v>
      </c>
      <c r="B52" s="13">
        <f>AVERAGE(B2:B50)</f>
        <v>11141.360709219858</v>
      </c>
      <c r="C52" s="30">
        <f t="shared" ref="C52:Q52" si="0">AVERAGE(C2:C50)</f>
        <v>-14.234039007092203</v>
      </c>
      <c r="D52" s="30">
        <f t="shared" si="0"/>
        <v>-27.819517021276589</v>
      </c>
      <c r="E52" s="31">
        <f t="shared" si="0"/>
        <v>-200.29465567375885</v>
      </c>
      <c r="F52" s="13">
        <f t="shared" si="0"/>
        <v>11137.240068027208</v>
      </c>
      <c r="G52" s="30">
        <f t="shared" si="0"/>
        <v>-4.4340676870748297</v>
      </c>
      <c r="H52" s="30">
        <f t="shared" si="0"/>
        <v>-9.4011894557823119</v>
      </c>
      <c r="I52" s="31">
        <f t="shared" si="0"/>
        <v>-50.943683333333347</v>
      </c>
      <c r="J52" s="13">
        <f t="shared" si="0"/>
        <v>11153.183333333332</v>
      </c>
      <c r="K52" s="30">
        <f t="shared" si="0"/>
        <v>-8.9150358156028364</v>
      </c>
      <c r="L52" s="30">
        <f t="shared" si="0"/>
        <v>-17.793200000000006</v>
      </c>
      <c r="M52" s="31">
        <f t="shared" si="0"/>
        <v>-119.92528262411344</v>
      </c>
      <c r="N52" s="16">
        <f t="shared" si="0"/>
        <v>-8.9741632640166813</v>
      </c>
      <c r="O52" s="30">
        <f t="shared" si="0"/>
        <v>-9.0146738529152515</v>
      </c>
      <c r="P52" s="30">
        <f t="shared" si="0"/>
        <v>-16.932669112889133</v>
      </c>
      <c r="Q52" s="30">
        <f t="shared" si="0"/>
        <v>-17.077666518967121</v>
      </c>
      <c r="R52" s="31">
        <f>AVERAGE(R2:R50)</f>
        <v>-125.99309327099381</v>
      </c>
      <c r="S52" s="32">
        <f t="shared" ref="S52:T52" si="1">AVERAGE(S2:S50)</f>
        <v>2.3340690993867792</v>
      </c>
      <c r="T52" s="33">
        <f t="shared" si="1"/>
        <v>9.4682596321192953</v>
      </c>
      <c r="U52" s="17"/>
      <c r="V52" s="8"/>
    </row>
    <row r="53" spans="1:22" s="7" customFormat="1" ht="17" thickBot="1">
      <c r="A53" s="44" t="s">
        <v>26</v>
      </c>
      <c r="B53" s="45">
        <f>STDEV(B2:B50)</f>
        <v>176.04307797624656</v>
      </c>
      <c r="C53" s="46">
        <f t="shared" ref="C53:Q53" si="2">STDEV(C2:C50)</f>
        <v>7.8062361519167484E-2</v>
      </c>
      <c r="D53" s="46">
        <f t="shared" si="2"/>
        <v>5.9996607340611838E-2</v>
      </c>
      <c r="E53" s="47">
        <f t="shared" si="2"/>
        <v>0.483832030634675</v>
      </c>
      <c r="F53" s="45">
        <f t="shared" si="2"/>
        <v>123.64734738002119</v>
      </c>
      <c r="G53" s="46">
        <f t="shared" si="2"/>
        <v>8.8624671054616203E-2</v>
      </c>
      <c r="H53" s="46">
        <f t="shared" si="2"/>
        <v>9.1128630388860279E-2</v>
      </c>
      <c r="I53" s="47">
        <f t="shared" si="2"/>
        <v>0.22802791719111584</v>
      </c>
      <c r="J53" s="45">
        <f t="shared" si="2"/>
        <v>136.22001974817508</v>
      </c>
      <c r="K53" s="46">
        <f t="shared" si="2"/>
        <v>8.277805477540548E-2</v>
      </c>
      <c r="L53" s="46">
        <f t="shared" si="2"/>
        <v>8.1461022139544773E-2</v>
      </c>
      <c r="M53" s="47">
        <f t="shared" si="2"/>
        <v>0.2662071547018634</v>
      </c>
      <c r="N53" s="48">
        <f t="shared" si="2"/>
        <v>2.192569114909601E-2</v>
      </c>
      <c r="O53" s="46">
        <f t="shared" si="2"/>
        <v>2.2124257081053176E-2</v>
      </c>
      <c r="P53" s="46">
        <f t="shared" si="2"/>
        <v>3.5724896792168642E-2</v>
      </c>
      <c r="Q53" s="46">
        <f t="shared" si="2"/>
        <v>3.634035654924022E-2</v>
      </c>
      <c r="R53" s="47">
        <f>STDEV(R2:R50)</f>
        <v>0.1872953549270743</v>
      </c>
      <c r="S53" s="49">
        <f t="shared" ref="S53:T53" si="3">STDEV(S2:S50)</f>
        <v>10.950306354226793</v>
      </c>
      <c r="T53" s="50">
        <f t="shared" si="3"/>
        <v>0.22907713388430323</v>
      </c>
      <c r="U53" s="17"/>
      <c r="V53" s="8"/>
    </row>
    <row r="54" spans="1:22">
      <c r="A54" s="11"/>
      <c r="B54" s="11"/>
      <c r="C54" s="20"/>
      <c r="D54" s="20"/>
      <c r="E54" s="27"/>
      <c r="F54" s="11"/>
      <c r="G54" s="20"/>
      <c r="H54" s="20"/>
      <c r="I54" s="27"/>
      <c r="J54" s="11"/>
      <c r="K54" s="27"/>
      <c r="L54" s="27"/>
      <c r="M54" s="27"/>
      <c r="N54" s="11"/>
      <c r="O54" s="27"/>
      <c r="P54" s="27"/>
      <c r="Q54" s="27"/>
      <c r="R54" s="34"/>
      <c r="S54" s="34"/>
      <c r="T54" s="35"/>
      <c r="U54" s="18"/>
    </row>
    <row r="55" spans="1:22" s="53" customFormat="1" ht="17" thickBot="1">
      <c r="A55" s="44" t="s">
        <v>27</v>
      </c>
      <c r="B55" s="54" t="s">
        <v>28</v>
      </c>
      <c r="C55" s="55">
        <v>-14.240437799154749</v>
      </c>
      <c r="D55" s="55">
        <v>-26.848549295011399</v>
      </c>
      <c r="E55" s="56">
        <v>-203.7599778587325</v>
      </c>
      <c r="F55" s="54" t="s">
        <v>28</v>
      </c>
      <c r="G55" s="57">
        <v>-4.5397266931489195</v>
      </c>
      <c r="H55" s="57">
        <v>-8.6381935918642654</v>
      </c>
      <c r="I55" s="58">
        <v>-59.243419424753498</v>
      </c>
      <c r="J55" s="54" t="s">
        <v>28</v>
      </c>
      <c r="K55" s="59"/>
      <c r="L55" s="59"/>
      <c r="M55" s="59"/>
      <c r="N55" s="48">
        <v>-8.9619348126804752</v>
      </c>
      <c r="O55" s="46">
        <v>-9.0023345045411265</v>
      </c>
      <c r="P55" s="46">
        <v>-16.910866912315001</v>
      </c>
      <c r="Q55" s="46">
        <v>-17.055488390537437</v>
      </c>
      <c r="R55" s="60">
        <v>-125.693789358329</v>
      </c>
      <c r="S55" s="61">
        <v>2.9633656626408822</v>
      </c>
      <c r="T55" s="62">
        <v>9.5931459401910075</v>
      </c>
      <c r="U55" s="51"/>
      <c r="V55" s="5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64928D-2BB0-E646-A39C-C67068CB5087}">
  <dimension ref="A1:P36"/>
  <sheetViews>
    <sheetView workbookViewId="0">
      <selection sqref="A1:XFD1"/>
    </sheetView>
  </sheetViews>
  <sheetFormatPr baseColWidth="10" defaultRowHeight="16"/>
  <cols>
    <col min="3" max="6" width="10.7109375" style="3"/>
    <col min="7" max="7" width="10.7109375" style="4"/>
    <col min="8" max="8" width="10.7109375" style="2"/>
    <col min="9" max="9" width="10.7109375" style="4"/>
    <col min="10" max="10" width="10.7109375" style="2"/>
    <col min="11" max="12" width="10.7109375" style="3"/>
    <col min="13" max="13" width="10.7109375" style="4"/>
    <col min="14" max="14" width="10.7109375" style="2"/>
    <col min="15" max="15" width="10.7109375" style="4"/>
    <col min="16" max="16" width="10.7109375" style="2"/>
  </cols>
  <sheetData>
    <row r="1" spans="1:16" ht="15">
      <c r="A1" s="1" t="s">
        <v>52</v>
      </c>
      <c r="B1" t="s">
        <v>53</v>
      </c>
      <c r="C1" s="3" t="s">
        <v>1</v>
      </c>
      <c r="D1" s="3" t="s">
        <v>62</v>
      </c>
      <c r="E1" s="3" t="s">
        <v>2</v>
      </c>
      <c r="F1" s="3" t="s">
        <v>63</v>
      </c>
      <c r="G1" s="4" t="s">
        <v>3</v>
      </c>
      <c r="H1" s="2" t="s">
        <v>54</v>
      </c>
      <c r="I1" s="4" t="s">
        <v>55</v>
      </c>
      <c r="J1" s="2" t="s">
        <v>4</v>
      </c>
      <c r="K1" s="3" t="s">
        <v>65</v>
      </c>
      <c r="L1" s="3" t="s">
        <v>64</v>
      </c>
      <c r="M1" s="4" t="s">
        <v>66</v>
      </c>
      <c r="N1" s="2" t="s">
        <v>67</v>
      </c>
      <c r="O1" s="4" t="s">
        <v>68</v>
      </c>
      <c r="P1" s="2" t="s">
        <v>69</v>
      </c>
    </row>
    <row r="2" spans="1:16">
      <c r="A2" s="1">
        <v>44342</v>
      </c>
      <c r="B2" t="s">
        <v>59</v>
      </c>
      <c r="C2" s="3">
        <v>-5.0725868016021636E-3</v>
      </c>
      <c r="D2" s="3">
        <v>-5.0725996671818763E-3</v>
      </c>
      <c r="E2" s="3">
        <v>0.12475120895394376</v>
      </c>
      <c r="F2" s="3">
        <v>0.12474342816896211</v>
      </c>
      <c r="G2" s="4">
        <v>-0.53350947384663527</v>
      </c>
      <c r="H2" s="2">
        <v>-70.937129740393871</v>
      </c>
      <c r="I2" s="4">
        <v>-1.5315191454781854</v>
      </c>
      <c r="J2" s="2">
        <v>30073.666666666664</v>
      </c>
      <c r="K2" s="3">
        <v>1.2963624321752885E-2</v>
      </c>
      <c r="L2" s="3">
        <v>1.8974031961845887E-2</v>
      </c>
      <c r="M2" s="4">
        <v>0.1529707669966833</v>
      </c>
      <c r="N2" s="2">
        <v>2.8474535917970663</v>
      </c>
      <c r="O2" s="4">
        <v>0.3047630226914001</v>
      </c>
      <c r="P2" s="2">
        <v>134.82169294623591</v>
      </c>
    </row>
    <row r="3" spans="1:16">
      <c r="A3" s="1">
        <v>44342</v>
      </c>
      <c r="B3" t="s">
        <v>59</v>
      </c>
      <c r="C3" s="3">
        <v>-9.1304684241011458E-3</v>
      </c>
      <c r="D3" s="3">
        <v>-9.1305101070791039E-3</v>
      </c>
      <c r="E3" s="3">
        <v>8.8834167933260488E-2</v>
      </c>
      <c r="F3" s="3">
        <v>8.8830222412223492E-2</v>
      </c>
      <c r="G3" s="4">
        <v>-0.46875947384660321</v>
      </c>
      <c r="H3" s="2">
        <v>-56.032867540733108</v>
      </c>
      <c r="I3" s="4">
        <v>-1.1794328173126871</v>
      </c>
      <c r="J3" s="2">
        <v>26212</v>
      </c>
      <c r="K3" s="3">
        <v>7.5424723326556762E-3</v>
      </c>
      <c r="L3" s="3">
        <v>1.8856180831664314E-3</v>
      </c>
      <c r="M3" s="4">
        <v>5.2443752937994775E-2</v>
      </c>
      <c r="N3" s="2">
        <v>6.627542659635596</v>
      </c>
      <c r="O3" s="4">
        <v>6.7528697603316173E-2</v>
      </c>
      <c r="P3" s="2">
        <v>379.71634149717602</v>
      </c>
    </row>
    <row r="4" spans="1:16">
      <c r="A4" s="1">
        <v>44342</v>
      </c>
      <c r="B4" t="s">
        <v>59</v>
      </c>
      <c r="C4" s="3">
        <v>-4.2271947968686163E-3</v>
      </c>
      <c r="D4" s="3">
        <v>-4.2272037314852184E-3</v>
      </c>
      <c r="E4" s="3">
        <v>5.8403262056527794E-2</v>
      </c>
      <c r="F4" s="3">
        <v>5.8401556652409425E-2</v>
      </c>
      <c r="G4" s="4">
        <v>-0.33925947384662436</v>
      </c>
      <c r="H4" s="2">
        <v>-35.063225643957395</v>
      </c>
      <c r="I4" s="4">
        <v>-0.80648557029884671</v>
      </c>
      <c r="J4" s="2">
        <v>21888.25</v>
      </c>
      <c r="K4" s="3">
        <v>1.2492219800961279E-2</v>
      </c>
      <c r="L4" s="3">
        <v>9.5459415460187533E-3</v>
      </c>
      <c r="M4" s="4">
        <v>3.2880465325160632E-2</v>
      </c>
      <c r="N4" s="2">
        <v>7.4890110012859505</v>
      </c>
      <c r="O4" s="4">
        <v>4.3487067042971811E-2</v>
      </c>
      <c r="P4" s="2">
        <v>127.16136948338251</v>
      </c>
    </row>
    <row r="5" spans="1:16">
      <c r="A5" s="1">
        <v>44342</v>
      </c>
      <c r="B5" t="s">
        <v>59</v>
      </c>
      <c r="C5" s="3">
        <v>-3.1110660546174174E-2</v>
      </c>
      <c r="D5" s="3">
        <v>-3.1111144492774301E-2</v>
      </c>
      <c r="E5" s="3">
        <v>-4.858733822388217E-3</v>
      </c>
      <c r="F5" s="3">
        <v>-4.85874562611599E-3</v>
      </c>
      <c r="G5" s="4">
        <v>-0.44034280717997376</v>
      </c>
      <c r="H5" s="2">
        <v>-28.545726802185058</v>
      </c>
      <c r="I5" s="4">
        <v>-0.40147293660086802</v>
      </c>
      <c r="J5" s="2">
        <v>17040.083333333336</v>
      </c>
      <c r="K5" s="3">
        <v>1.3435028842544494E-2</v>
      </c>
      <c r="L5" s="3">
        <v>1.4495689014325611E-2</v>
      </c>
      <c r="M5" s="4">
        <v>5.3033008589003124E-2</v>
      </c>
      <c r="N5" s="2">
        <v>5.7570547706524797</v>
      </c>
      <c r="O5" s="4">
        <v>0.1689985207035854</v>
      </c>
      <c r="P5" s="2">
        <v>3.4176827757341224</v>
      </c>
    </row>
    <row r="6" spans="1:16">
      <c r="A6" s="1">
        <v>44342</v>
      </c>
      <c r="B6" t="s">
        <v>59</v>
      </c>
      <c r="C6" s="3">
        <v>-1.1920262039666341E-2</v>
      </c>
      <c r="D6" s="3">
        <v>-1.1920333086523627E-2</v>
      </c>
      <c r="E6" s="3">
        <v>3.7133523400623147E-3</v>
      </c>
      <c r="F6" s="3">
        <v>3.7133454456039772E-3</v>
      </c>
      <c r="G6" s="4">
        <v>-0.3095928071799392</v>
      </c>
      <c r="H6" s="2">
        <v>-13.880979481802527</v>
      </c>
      <c r="I6" s="4">
        <v>-0.33929962590043772</v>
      </c>
      <c r="J6" s="2">
        <v>14114.416666666666</v>
      </c>
      <c r="K6" s="3">
        <v>1.685271161827737E-2</v>
      </c>
      <c r="L6" s="3">
        <v>1.4259986753929806E-2</v>
      </c>
      <c r="M6" s="4">
        <v>7.719249027952152E-2</v>
      </c>
      <c r="N6" s="2">
        <v>9.3516144326044888</v>
      </c>
      <c r="O6" s="4">
        <v>0.19127238431096502</v>
      </c>
      <c r="P6" s="2">
        <v>44.901280605345768</v>
      </c>
    </row>
    <row r="7" spans="1:16">
      <c r="A7" s="1">
        <v>44342</v>
      </c>
      <c r="B7" t="s">
        <v>59</v>
      </c>
      <c r="C7" s="3">
        <v>1.6884362752378479E-4</v>
      </c>
      <c r="D7" s="3">
        <v>1.6884361321523045E-4</v>
      </c>
      <c r="E7" s="3">
        <v>4.9991652644187923E-3</v>
      </c>
      <c r="F7" s="3">
        <v>4.9991527686117365E-3</v>
      </c>
      <c r="G7" s="4">
        <v>-0.13700947384663209</v>
      </c>
      <c r="H7" s="2">
        <v>-2.4707090486117669</v>
      </c>
      <c r="I7" s="4">
        <v>-0.17700279596198243</v>
      </c>
      <c r="J7" s="2">
        <v>11078.666666666668</v>
      </c>
      <c r="K7" s="3">
        <v>1.1785113019775122E-2</v>
      </c>
      <c r="L7" s="3">
        <v>1.4142135623730649E-2</v>
      </c>
      <c r="M7" s="4">
        <v>1.4849242404928109E-2</v>
      </c>
      <c r="N7" s="2">
        <v>4.2750952804415512</v>
      </c>
      <c r="O7" s="4">
        <v>0.12798632739476326</v>
      </c>
      <c r="P7" s="2">
        <v>29.227080289044395</v>
      </c>
    </row>
    <row r="8" spans="1:16">
      <c r="A8" s="1">
        <v>44342</v>
      </c>
      <c r="B8" t="s">
        <v>59</v>
      </c>
      <c r="C8" s="3">
        <v>-2.5385237478747769E-4</v>
      </c>
      <c r="D8" s="3">
        <v>-2.5385240704345335E-4</v>
      </c>
      <c r="E8" s="3">
        <v>-7.5160805327323388E-3</v>
      </c>
      <c r="F8" s="3">
        <v>-7.5161087785780012E-3</v>
      </c>
      <c r="G8" s="4">
        <v>0.20599052615338564</v>
      </c>
      <c r="H8" s="2">
        <v>3.7146530280457317</v>
      </c>
      <c r="I8" s="4">
        <v>0.26611917041524435</v>
      </c>
      <c r="J8" s="2">
        <v>8378.25</v>
      </c>
      <c r="K8" s="3">
        <v>1.0253048327206164E-2</v>
      </c>
      <c r="L8" s="3">
        <v>3.5826743580119488E-2</v>
      </c>
      <c r="M8" s="4">
        <v>9.2395286075034555E-2</v>
      </c>
      <c r="N8" s="2">
        <v>9.0571982244231588</v>
      </c>
      <c r="O8" s="4">
        <v>0.37900923471598541</v>
      </c>
      <c r="P8" s="2">
        <v>4.1247895569206694</v>
      </c>
    </row>
    <row r="9" spans="1:16">
      <c r="A9" s="1">
        <v>44342</v>
      </c>
      <c r="B9" t="s">
        <v>59</v>
      </c>
      <c r="C9" s="3">
        <v>4.4636463074398947E-2</v>
      </c>
      <c r="D9" s="3">
        <v>4.4635466897046783E-2</v>
      </c>
      <c r="E9" s="3">
        <v>5.7706530189882699E-3</v>
      </c>
      <c r="F9" s="3">
        <v>5.7706363688581064E-3</v>
      </c>
      <c r="G9" s="4">
        <v>0.46107385948670299</v>
      </c>
      <c r="H9" s="2">
        <v>41.588570894289703</v>
      </c>
      <c r="I9" s="4">
        <v>0.41490863533479683</v>
      </c>
      <c r="J9" s="2">
        <v>6848.4166666666661</v>
      </c>
      <c r="K9" s="3">
        <v>1.1313708498986027E-2</v>
      </c>
      <c r="L9" s="3">
        <v>9.5459415460187533E-3</v>
      </c>
      <c r="M9" s="4">
        <v>7.2949849592402083E-2</v>
      </c>
      <c r="N9" s="2">
        <v>6.2922327990510025</v>
      </c>
      <c r="O9" s="4">
        <v>0.14931738196055463</v>
      </c>
      <c r="P9" s="2">
        <v>28.166420117263929</v>
      </c>
    </row>
    <row r="10" spans="1:16">
      <c r="A10" s="1">
        <v>44342</v>
      </c>
      <c r="B10" t="s">
        <v>59</v>
      </c>
      <c r="C10" s="3">
        <v>7.1350850422646772E-2</v>
      </c>
      <c r="D10" s="3">
        <v>7.13483050717727E-2</v>
      </c>
      <c r="E10" s="3">
        <v>3.8601743021171586E-2</v>
      </c>
      <c r="F10" s="3">
        <v>3.8600997993118114E-2</v>
      </c>
      <c r="G10" s="4">
        <v>0.99082385948671003</v>
      </c>
      <c r="H10" s="2">
        <v>50.966978131406336</v>
      </c>
      <c r="I10" s="4">
        <v>0.68200991531733735</v>
      </c>
      <c r="J10" s="2">
        <v>5308.083333333333</v>
      </c>
      <c r="K10" s="3">
        <v>4.714045207908542E-3</v>
      </c>
      <c r="L10" s="3">
        <v>2.3570226039530146E-3</v>
      </c>
      <c r="M10" s="4">
        <v>5.3033008588983022E-2</v>
      </c>
      <c r="N10" s="2">
        <v>6.0616785180159258</v>
      </c>
      <c r="O10" s="4">
        <v>7.1889189420624736E-2</v>
      </c>
      <c r="P10" s="2">
        <v>20.859650045003153</v>
      </c>
    </row>
    <row r="11" spans="1:16">
      <c r="A11" s="1">
        <v>44342</v>
      </c>
      <c r="B11" t="s">
        <v>59</v>
      </c>
      <c r="C11" s="3">
        <v>0.12740034033376091</v>
      </c>
      <c r="D11" s="3">
        <v>0.12739222559954477</v>
      </c>
      <c r="E11" s="3">
        <v>6.2174979967855037E-2</v>
      </c>
      <c r="F11" s="3">
        <v>6.2173047184000296E-2</v>
      </c>
      <c r="G11" s="4">
        <v>1.7526571928200667</v>
      </c>
      <c r="H11" s="2">
        <v>94.564856686392616</v>
      </c>
      <c r="I11" s="4">
        <v>1.2552573530772264</v>
      </c>
      <c r="J11" s="2">
        <v>3815.083333333333</v>
      </c>
      <c r="K11" s="3">
        <v>1.3081475451952042E-2</v>
      </c>
      <c r="L11" s="3">
        <v>1.9445436482629957E-2</v>
      </c>
      <c r="M11" s="4">
        <v>2.6162950903866403E-2</v>
      </c>
      <c r="N11" s="2">
        <v>2.7084689640447071</v>
      </c>
      <c r="O11" s="4">
        <v>0.12940054095714559</v>
      </c>
      <c r="P11" s="2">
        <v>16.145604837092943</v>
      </c>
    </row>
    <row r="12" spans="1:16">
      <c r="A12" s="1">
        <v>44342</v>
      </c>
      <c r="B12" t="s">
        <v>59</v>
      </c>
      <c r="C12" s="3">
        <v>0.39386790021289642</v>
      </c>
      <c r="D12" s="3">
        <v>0.39379035461263001</v>
      </c>
      <c r="E12" s="3">
        <v>0.35739762740294445</v>
      </c>
      <c r="F12" s="3">
        <v>0.35733377608391592</v>
      </c>
      <c r="G12" s="4">
        <v>3.6709905261533606</v>
      </c>
      <c r="H12" s="2">
        <v>205.11812084032238</v>
      </c>
      <c r="I12" s="4">
        <v>0.81180950692980502</v>
      </c>
      <c r="J12" s="2">
        <v>2159.5</v>
      </c>
      <c r="K12" s="3">
        <v>2.7223611075681439E-2</v>
      </c>
      <c r="L12" s="3">
        <v>3.2880465325173192E-2</v>
      </c>
      <c r="M12" s="4">
        <v>4.2426406871194462E-3</v>
      </c>
      <c r="N12" s="2">
        <v>9.7554468154952794</v>
      </c>
      <c r="O12" s="4">
        <v>0.25880108191427365</v>
      </c>
      <c r="P12" s="2">
        <v>11.07800623858946</v>
      </c>
    </row>
    <row r="13" spans="1:16">
      <c r="A13" s="1"/>
    </row>
    <row r="14" spans="1:16">
      <c r="A14" s="1">
        <v>44489</v>
      </c>
      <c r="B14" t="s">
        <v>59</v>
      </c>
      <c r="C14" s="3">
        <v>8.4313835706506524E-3</v>
      </c>
      <c r="D14" s="3">
        <v>8.431348026785912E-3</v>
      </c>
      <c r="E14" s="3">
        <v>0.12145960900533659</v>
      </c>
      <c r="F14" s="3">
        <v>0.12145223338432842</v>
      </c>
      <c r="G14" s="4">
        <v>-0.35320891066450599</v>
      </c>
      <c r="H14" s="2">
        <v>-55.695431200139495</v>
      </c>
      <c r="I14" s="4">
        <v>-1.3248857827071987</v>
      </c>
      <c r="J14" s="2">
        <v>29597.833333333332</v>
      </c>
      <c r="K14" s="3">
        <v>7.1889189420644827E-3</v>
      </c>
      <c r="L14" s="3">
        <v>3.924442635585236E-2</v>
      </c>
      <c r="M14" s="4">
        <v>4.6551196428112236E-2</v>
      </c>
      <c r="N14" s="2">
        <v>14.018070575100426</v>
      </c>
      <c r="O14" s="4">
        <v>0.36050660727494116</v>
      </c>
      <c r="P14" s="2">
        <v>46.669047558312137</v>
      </c>
    </row>
    <row r="15" spans="1:16">
      <c r="A15" s="1">
        <v>44489</v>
      </c>
      <c r="B15" t="s">
        <v>59</v>
      </c>
      <c r="C15" s="3">
        <v>1.0883081472234934E-2</v>
      </c>
      <c r="D15" s="3">
        <v>1.0883022251871211E-2</v>
      </c>
      <c r="E15" s="3">
        <v>8.2800356618450976E-2</v>
      </c>
      <c r="F15" s="3">
        <v>8.2796928858176244E-2</v>
      </c>
      <c r="G15" s="4">
        <v>-0.3531255773311841</v>
      </c>
      <c r="H15" s="2">
        <v>-32.833756185245846</v>
      </c>
      <c r="I15" s="4">
        <v>-1.0155284302787919</v>
      </c>
      <c r="J15" s="2">
        <v>25329.25</v>
      </c>
      <c r="K15" s="3">
        <v>4.9497474683043458E-3</v>
      </c>
      <c r="L15" s="3">
        <v>0</v>
      </c>
      <c r="M15" s="4">
        <v>9.1923881554268061E-2</v>
      </c>
      <c r="N15" s="2">
        <v>5.0213393796312396</v>
      </c>
      <c r="O15" s="4">
        <v>9.1923881554247966E-2</v>
      </c>
      <c r="P15" s="2">
        <v>103.82684570422644</v>
      </c>
    </row>
    <row r="16" spans="1:16">
      <c r="A16" s="1">
        <v>44489</v>
      </c>
      <c r="B16" t="s">
        <v>59</v>
      </c>
      <c r="C16" s="3">
        <v>9.0231727192247035E-3</v>
      </c>
      <c r="D16" s="3">
        <v>9.0231320107232449E-3</v>
      </c>
      <c r="E16" s="3">
        <v>6.5828001912127121E-2</v>
      </c>
      <c r="F16" s="3">
        <v>6.582583534423847E-2</v>
      </c>
      <c r="G16" s="4">
        <v>-0.32054224399786335</v>
      </c>
      <c r="H16" s="2">
        <v>-25.732909051034667</v>
      </c>
      <c r="I16" s="4">
        <v>-0.84716625929488032</v>
      </c>
      <c r="J16" s="2">
        <v>21161.5</v>
      </c>
      <c r="K16" s="3">
        <v>9.4280904158572777E-4</v>
      </c>
      <c r="L16" s="3">
        <v>5.6568542494892455E-3</v>
      </c>
      <c r="M16" s="4">
        <v>0.10311973892300469</v>
      </c>
      <c r="N16" s="2">
        <v>4.0289667753189411</v>
      </c>
      <c r="O16" s="4">
        <v>5.7864904927100773E-2</v>
      </c>
      <c r="P16" s="2">
        <v>128.92913643634887</v>
      </c>
    </row>
    <row r="17" spans="1:16">
      <c r="A17" s="1">
        <v>44489</v>
      </c>
      <c r="B17" t="s">
        <v>59</v>
      </c>
      <c r="C17" s="3">
        <v>-1.1689447482754467E-2</v>
      </c>
      <c r="D17" s="3">
        <v>-1.1689515804844675E-2</v>
      </c>
      <c r="E17" s="3">
        <v>3.0854664941237786E-2</v>
      </c>
      <c r="F17" s="3">
        <v>3.0854188945756533E-2</v>
      </c>
      <c r="G17" s="4">
        <v>-0.30170891066450167</v>
      </c>
      <c r="H17" s="2">
        <v>-27.980527568204124</v>
      </c>
      <c r="I17" s="4">
        <v>-0.54854623019440396</v>
      </c>
      <c r="J17" s="2">
        <v>16818.916666666668</v>
      </c>
      <c r="K17" s="3">
        <v>1.096015510839232E-2</v>
      </c>
      <c r="L17" s="3">
        <v>8.0138768534447728E-3</v>
      </c>
      <c r="M17" s="4">
        <v>1.7795520659869377E-2</v>
      </c>
      <c r="N17" s="2">
        <v>6.7669456170570461</v>
      </c>
      <c r="O17" s="4">
        <v>4.6315494167726477E-2</v>
      </c>
      <c r="P17" s="2">
        <v>124.09724009823908</v>
      </c>
    </row>
    <row r="18" spans="1:16">
      <c r="A18" s="1">
        <v>44489</v>
      </c>
      <c r="B18" t="s">
        <v>59</v>
      </c>
      <c r="C18" s="3">
        <v>8.9386314123807153E-3</v>
      </c>
      <c r="D18" s="3">
        <v>8.9385914630142338E-3</v>
      </c>
      <c r="E18" s="3">
        <v>3.3683390725514073E-2</v>
      </c>
      <c r="F18" s="3">
        <v>3.3682823452931387E-2</v>
      </c>
      <c r="G18" s="4">
        <v>-0.33504224399786153</v>
      </c>
      <c r="H18" s="2">
        <v>-8.8459393201335388</v>
      </c>
      <c r="I18" s="4">
        <v>-0.60450936980197412</v>
      </c>
      <c r="J18" s="2">
        <v>13905</v>
      </c>
      <c r="K18" s="3">
        <v>1.1785113019915802E-4</v>
      </c>
      <c r="L18" s="3">
        <v>9.7816438064095342E-3</v>
      </c>
      <c r="M18" s="4">
        <v>0.21224988548617396</v>
      </c>
      <c r="N18" s="2">
        <v>5.4317245859426366</v>
      </c>
      <c r="O18" s="4">
        <v>0.29050303593746779</v>
      </c>
      <c r="P18" s="2">
        <v>158.86332350657852</v>
      </c>
    </row>
    <row r="19" spans="1:16">
      <c r="A19" s="1">
        <v>44489</v>
      </c>
      <c r="B19" t="s">
        <v>59</v>
      </c>
      <c r="C19" s="3">
        <v>-7.8850886701120615E-3</v>
      </c>
      <c r="D19" s="3">
        <v>-7.8851197576046417E-3</v>
      </c>
      <c r="E19" s="3">
        <v>-7.7563246625445004E-4</v>
      </c>
      <c r="F19" s="3">
        <v>-7.756327670840335E-4</v>
      </c>
      <c r="G19" s="4">
        <v>-6.8792243997847891E-2</v>
      </c>
      <c r="H19" s="2">
        <v>-7.475585656584272</v>
      </c>
      <c r="I19" s="4">
        <v>-6.258718426781229E-2</v>
      </c>
      <c r="J19" s="2">
        <v>10929.333333333332</v>
      </c>
      <c r="K19" s="3">
        <v>3.2998316455387423E-3</v>
      </c>
      <c r="L19" s="3">
        <v>2.1802459086590509E-2</v>
      </c>
      <c r="M19" s="4">
        <v>5.1383092766240028E-2</v>
      </c>
      <c r="N19" s="2">
        <v>8.4934059311007228</v>
      </c>
      <c r="O19" s="4">
        <v>0.22580276545890379</v>
      </c>
      <c r="P19" s="2">
        <v>95.930819980974519</v>
      </c>
    </row>
    <row r="20" spans="1:16">
      <c r="A20" s="1">
        <v>44489</v>
      </c>
      <c r="B20" t="s">
        <v>59</v>
      </c>
      <c r="C20" s="3">
        <v>1.4771981591721328E-2</v>
      </c>
      <c r="D20" s="3">
        <v>1.4771872487077786E-2</v>
      </c>
      <c r="E20" s="3">
        <v>1.4530605758622528E-3</v>
      </c>
      <c r="F20" s="3">
        <v>1.4530595202586483E-3</v>
      </c>
      <c r="G20" s="4">
        <v>0.12887442266884364</v>
      </c>
      <c r="H20" s="2">
        <v>14.00465706038122</v>
      </c>
      <c r="I20" s="4">
        <v>0.11724993806194561</v>
      </c>
      <c r="J20" s="2">
        <v>8259</v>
      </c>
      <c r="K20" s="3">
        <v>4.7140452079097979E-3</v>
      </c>
      <c r="L20" s="3">
        <v>9.5459415460187533E-3</v>
      </c>
      <c r="M20" s="4">
        <v>0.25502984574795334</v>
      </c>
      <c r="N20" s="2">
        <v>0.40223183830017789</v>
      </c>
      <c r="O20" s="4">
        <v>0.33139737811610337</v>
      </c>
      <c r="P20" s="2">
        <v>78.48885271170677</v>
      </c>
    </row>
    <row r="21" spans="1:16">
      <c r="A21" s="1">
        <v>44489</v>
      </c>
      <c r="B21" t="s">
        <v>59</v>
      </c>
      <c r="C21" s="3">
        <v>4.3938732488424392E-2</v>
      </c>
      <c r="D21" s="3">
        <v>4.3937767210685763E-2</v>
      </c>
      <c r="E21" s="3">
        <v>4.1569535336627439E-2</v>
      </c>
      <c r="F21" s="3">
        <v>4.1568671347445019E-2</v>
      </c>
      <c r="G21" s="4">
        <v>0.41537442266883318</v>
      </c>
      <c r="H21" s="2">
        <v>21.989508739234793</v>
      </c>
      <c r="I21" s="4">
        <v>8.2818139975813665E-2</v>
      </c>
      <c r="J21" s="2">
        <v>6752.333333333333</v>
      </c>
      <c r="K21" s="3">
        <v>6.2461099004812674E-3</v>
      </c>
      <c r="L21" s="3">
        <v>9.5459415460187533E-3</v>
      </c>
      <c r="M21" s="4">
        <v>0.22933829936483333</v>
      </c>
      <c r="N21" s="2">
        <v>1.1519936768385197</v>
      </c>
      <c r="O21" s="4">
        <v>0.30570583173298588</v>
      </c>
      <c r="P21" s="2">
        <v>46.669047558312137</v>
      </c>
    </row>
    <row r="22" spans="1:16">
      <c r="A22" s="1">
        <v>44489</v>
      </c>
      <c r="B22" t="s">
        <v>59</v>
      </c>
      <c r="C22" s="3">
        <v>5.104020227197914E-2</v>
      </c>
      <c r="D22" s="3">
        <v>5.1038899765252665E-2</v>
      </c>
      <c r="E22" s="3">
        <v>5.0827183358359562E-2</v>
      </c>
      <c r="F22" s="3">
        <v>5.0825891700849724E-2</v>
      </c>
      <c r="G22" s="4">
        <v>0.8904577560021778</v>
      </c>
      <c r="H22" s="2">
        <v>24.202828947204008</v>
      </c>
      <c r="I22" s="4">
        <v>0.4838402891353013</v>
      </c>
      <c r="J22" s="2">
        <v>5163</v>
      </c>
      <c r="K22" s="3">
        <v>5.5390031192963677E-3</v>
      </c>
      <c r="L22" s="3">
        <v>1.8266925180655962E-2</v>
      </c>
      <c r="M22" s="4">
        <v>4.1837151220206203E-2</v>
      </c>
      <c r="N22" s="2">
        <v>15.539328762399974</v>
      </c>
      <c r="O22" s="4">
        <v>0.10429825022501887</v>
      </c>
      <c r="P22" s="2">
        <v>19.327585352432727</v>
      </c>
    </row>
    <row r="23" spans="1:16">
      <c r="A23" s="1">
        <v>44489</v>
      </c>
      <c r="B23" t="s">
        <v>59</v>
      </c>
      <c r="C23" s="3">
        <v>0.10582296917371892</v>
      </c>
      <c r="D23" s="3">
        <v>0.10581737031840355</v>
      </c>
      <c r="E23" s="3">
        <v>9.4543854572082253E-2</v>
      </c>
      <c r="F23" s="3">
        <v>9.4539385583438218E-2</v>
      </c>
      <c r="G23" s="4">
        <v>1.4632077560021912</v>
      </c>
      <c r="H23" s="2">
        <v>55.900574730348168</v>
      </c>
      <c r="I23" s="4">
        <v>0.70685691942553319</v>
      </c>
      <c r="J23" s="2">
        <v>3683.25</v>
      </c>
      <c r="K23" s="3">
        <v>3.0523442721218923E-2</v>
      </c>
      <c r="L23" s="3">
        <v>4.0187235397438091E-2</v>
      </c>
      <c r="M23" s="4">
        <v>3.7948063923691773E-2</v>
      </c>
      <c r="N23" s="2">
        <v>9.1387281948276886</v>
      </c>
      <c r="O23" s="4">
        <v>0.35944594710316385</v>
      </c>
      <c r="P23" s="2">
        <v>13.317177712346432</v>
      </c>
    </row>
    <row r="24" spans="1:16">
      <c r="A24" s="1">
        <v>44489</v>
      </c>
      <c r="B24" t="s">
        <v>59</v>
      </c>
      <c r="C24" s="3">
        <v>0.35479711813324322</v>
      </c>
      <c r="D24" s="3">
        <v>0.35473419251913718</v>
      </c>
      <c r="E24" s="3">
        <v>0.40630372359884426</v>
      </c>
      <c r="F24" s="3">
        <v>0.40622120459199351</v>
      </c>
      <c r="G24" s="4">
        <v>3.5352910893354874</v>
      </c>
      <c r="H24" s="2">
        <v>140.24939649456462</v>
      </c>
      <c r="I24" s="4">
        <v>0.28486130054473335</v>
      </c>
      <c r="J24" s="2">
        <v>2015</v>
      </c>
      <c r="K24" s="3">
        <v>2.5927248643513308E-3</v>
      </c>
      <c r="L24" s="3">
        <v>9.8994949366112035E-3</v>
      </c>
      <c r="M24" s="4">
        <v>8.9449007820093282E-2</v>
      </c>
      <c r="N24" s="2">
        <v>2.7449234251528596</v>
      </c>
      <c r="O24" s="4">
        <v>1.0253048327206164E-2</v>
      </c>
      <c r="P24" s="2">
        <v>8.0138768534476448</v>
      </c>
    </row>
    <row r="25" spans="1:16">
      <c r="A25" s="1"/>
    </row>
    <row r="26" spans="1:16">
      <c r="A26" s="1">
        <v>44566</v>
      </c>
      <c r="B26" t="s">
        <v>59</v>
      </c>
      <c r="C26" s="3">
        <v>1.7960736210298478E-2</v>
      </c>
      <c r="D26" s="3">
        <v>1.7960574918305383E-2</v>
      </c>
      <c r="E26" s="3">
        <v>0.12669245867713563</v>
      </c>
      <c r="F26" s="3">
        <v>0.12668443386530726</v>
      </c>
      <c r="G26" s="4">
        <v>-0.25202039886397642</v>
      </c>
      <c r="H26" s="2">
        <v>-48.928806162576848</v>
      </c>
      <c r="I26" s="4">
        <v>-1.2655600682810615</v>
      </c>
      <c r="J26" s="2">
        <v>29951.833333333336</v>
      </c>
      <c r="K26" s="3">
        <v>1.0017346066809105E-2</v>
      </c>
      <c r="L26" s="3">
        <v>2.828427124747135E-3</v>
      </c>
      <c r="M26" s="4">
        <v>0.1642844754956819</v>
      </c>
      <c r="N26" s="2">
        <v>8.624661387006908</v>
      </c>
      <c r="O26" s="4">
        <v>0.14165705849770982</v>
      </c>
      <c r="P26" s="2">
        <v>6.128258770284269</v>
      </c>
    </row>
    <row r="27" spans="1:16">
      <c r="A27" s="1">
        <v>44566</v>
      </c>
      <c r="B27" t="s">
        <v>59</v>
      </c>
      <c r="C27" s="3">
        <v>-5.9600870238041281E-3</v>
      </c>
      <c r="D27" s="3">
        <v>-5.9601047852222422E-3</v>
      </c>
      <c r="E27" s="3">
        <v>8.3062493465124732E-2</v>
      </c>
      <c r="F27" s="3">
        <v>8.3059043967249835E-2</v>
      </c>
      <c r="G27" s="4">
        <v>-0.31502039886399302</v>
      </c>
      <c r="H27" s="2">
        <v>-49.815279999930155</v>
      </c>
      <c r="I27" s="4">
        <v>-0.97952034658499088</v>
      </c>
      <c r="J27" s="2">
        <v>25774.166666666668</v>
      </c>
      <c r="K27" s="3">
        <v>2.357022603954271E-3</v>
      </c>
      <c r="L27" s="3">
        <v>1.3081475451945762E-2</v>
      </c>
      <c r="M27" s="4">
        <v>6.1282587702858771E-2</v>
      </c>
      <c r="N27" s="2">
        <v>4.7128811002904962</v>
      </c>
      <c r="O27" s="4">
        <v>0.16593439131844245</v>
      </c>
      <c r="P27" s="2">
        <v>24.041630560342615</v>
      </c>
    </row>
    <row r="28" spans="1:16">
      <c r="A28" s="1">
        <v>44566</v>
      </c>
      <c r="B28" t="s">
        <v>59</v>
      </c>
      <c r="C28" s="3">
        <v>-4.3540953579279673E-3</v>
      </c>
      <c r="D28" s="3">
        <v>-4.3541048370361324E-3</v>
      </c>
      <c r="E28" s="3">
        <v>5.1861496731975265E-2</v>
      </c>
      <c r="F28" s="3">
        <v>5.186015197105931E-2</v>
      </c>
      <c r="G28" s="4">
        <v>-0.2872703988639671</v>
      </c>
      <c r="H28" s="2">
        <v>-31.736265077755448</v>
      </c>
      <c r="I28" s="4">
        <v>-0.70216237271976922</v>
      </c>
      <c r="J28" s="2">
        <v>21405.25</v>
      </c>
      <c r="K28" s="3">
        <v>1.1195857368789381E-2</v>
      </c>
      <c r="L28" s="3">
        <v>1.0606601717823736E-3</v>
      </c>
      <c r="M28" s="4">
        <v>8.8741901038903365E-2</v>
      </c>
      <c r="N28" s="2">
        <v>10.780073539482444</v>
      </c>
      <c r="O28" s="4">
        <v>8.0256619664677023E-2</v>
      </c>
      <c r="P28" s="2">
        <v>75.306872196367308</v>
      </c>
    </row>
    <row r="29" spans="1:16">
      <c r="A29" s="1">
        <v>44566</v>
      </c>
      <c r="B29" t="s">
        <v>59</v>
      </c>
      <c r="C29" s="3">
        <v>-1.5680562896358552E-2</v>
      </c>
      <c r="D29" s="3">
        <v>-1.5680685837688557E-2</v>
      </c>
      <c r="E29" s="3">
        <v>1.1574495455635159E-2</v>
      </c>
      <c r="F29" s="3">
        <v>1.1574428471696763E-2</v>
      </c>
      <c r="G29" s="4">
        <v>-0.24935373219733492</v>
      </c>
      <c r="H29" s="2">
        <v>-21.791984070744448</v>
      </c>
      <c r="I29" s="4">
        <v>-0.34194969584241619</v>
      </c>
      <c r="J29" s="2">
        <v>16966.333333333336</v>
      </c>
      <c r="K29" s="3">
        <v>1.4024284493532747E-2</v>
      </c>
      <c r="L29" s="3">
        <v>3.5473190189527035E-2</v>
      </c>
      <c r="M29" s="4">
        <v>0.11337278725022844</v>
      </c>
      <c r="N29" s="2">
        <v>5.0402063493284839</v>
      </c>
      <c r="O29" s="4">
        <v>0.3971583087664397</v>
      </c>
      <c r="P29" s="2">
        <v>122.09377088487807</v>
      </c>
    </row>
    <row r="30" spans="1:16">
      <c r="A30" s="1">
        <v>44566</v>
      </c>
      <c r="B30" t="s">
        <v>59</v>
      </c>
      <c r="C30" s="3">
        <v>-1.2130476055971506E-2</v>
      </c>
      <c r="D30" s="3">
        <v>-1.2130549630745335E-2</v>
      </c>
      <c r="E30" s="3">
        <v>8.2315315199643635E-3</v>
      </c>
      <c r="F30" s="3">
        <v>8.2314976410771123E-3</v>
      </c>
      <c r="G30" s="4">
        <v>-0.14902039886396778</v>
      </c>
      <c r="H30" s="2">
        <v>-16.476780385234051</v>
      </c>
      <c r="I30" s="4">
        <v>-0.21487265102368269</v>
      </c>
      <c r="J30" s="2">
        <v>13912.25</v>
      </c>
      <c r="K30" s="3">
        <v>5.0675985985047592E-3</v>
      </c>
      <c r="L30" s="3">
        <v>1.3906433363334844E-2</v>
      </c>
      <c r="M30" s="4">
        <v>7.1417784899860753E-2</v>
      </c>
      <c r="N30" s="2">
        <v>2.4125625194358795</v>
      </c>
      <c r="O30" s="4">
        <v>0.18266925180652191</v>
      </c>
      <c r="P30" s="2">
        <v>125.0400491398203</v>
      </c>
    </row>
    <row r="31" spans="1:16">
      <c r="A31" s="1">
        <v>44566</v>
      </c>
      <c r="B31" t="s">
        <v>59</v>
      </c>
      <c r="C31" s="3">
        <v>-2.7481036920518065E-3</v>
      </c>
      <c r="D31" s="3">
        <v>-2.7481074680846262E-3</v>
      </c>
      <c r="E31" s="3">
        <v>-3.7688518389478176E-3</v>
      </c>
      <c r="F31" s="3">
        <v>-3.7688589410542761E-3</v>
      </c>
      <c r="G31" s="4">
        <v>-1.7520398864007802E-2</v>
      </c>
      <c r="H31" s="2">
        <v>-0.75814994720796836</v>
      </c>
      <c r="I31" s="4">
        <v>1.2630415847574739E-2</v>
      </c>
      <c r="J31" s="2">
        <v>10811.666666666666</v>
      </c>
      <c r="K31" s="3">
        <v>1.4377837884128965E-2</v>
      </c>
      <c r="L31" s="3">
        <v>2.9227080289044513E-2</v>
      </c>
      <c r="M31" s="4">
        <v>4.4783429475167572E-2</v>
      </c>
      <c r="N31" s="2">
        <v>1.2897819147969449</v>
      </c>
      <c r="O31" s="4">
        <v>0.27860007178751112</v>
      </c>
      <c r="P31" s="2">
        <v>120.20815280171308</v>
      </c>
    </row>
    <row r="32" spans="1:16">
      <c r="A32" s="1">
        <v>44566</v>
      </c>
      <c r="B32" t="s">
        <v>59</v>
      </c>
      <c r="C32" s="3">
        <v>6.1271134090823409E-3</v>
      </c>
      <c r="D32" s="3">
        <v>6.1270946382894209E-3</v>
      </c>
      <c r="E32" s="3">
        <v>8.402965568032883E-3</v>
      </c>
      <c r="F32" s="3">
        <v>8.4029302632373515E-3</v>
      </c>
      <c r="G32" s="4">
        <v>3.9062934469313859E-2</v>
      </c>
      <c r="H32" s="2">
        <v>1.6903474593000989</v>
      </c>
      <c r="I32" s="4">
        <v>-2.8160790074949205E-2</v>
      </c>
      <c r="J32" s="2">
        <v>8190.333333333333</v>
      </c>
      <c r="K32" s="3">
        <v>1.6145604837094981E-2</v>
      </c>
      <c r="L32" s="3">
        <v>2.3570226039550245E-2</v>
      </c>
      <c r="M32" s="4">
        <v>6.5643079520159797E-2</v>
      </c>
      <c r="N32" s="2">
        <v>3.5755505133111156</v>
      </c>
      <c r="O32" s="4">
        <v>0.25420488783656425</v>
      </c>
      <c r="P32" s="2">
        <v>124.92219800962297</v>
      </c>
    </row>
    <row r="33" spans="1:16">
      <c r="A33" s="1">
        <v>44566</v>
      </c>
      <c r="B33" t="s">
        <v>59</v>
      </c>
      <c r="C33" s="3">
        <v>5.117940593124537E-2</v>
      </c>
      <c r="D33" s="3">
        <v>5.1178096310124488E-2</v>
      </c>
      <c r="E33" s="3">
        <v>2.8203598110065897E-2</v>
      </c>
      <c r="F33" s="3">
        <v>2.8203200396170303E-2</v>
      </c>
      <c r="G33" s="4">
        <v>0.26947960113599834</v>
      </c>
      <c r="H33" s="2">
        <v>36.286806500946568</v>
      </c>
      <c r="I33" s="4">
        <v>4.3850816255471159E-2</v>
      </c>
      <c r="J33" s="2">
        <v>6549.1666666666661</v>
      </c>
      <c r="K33" s="3">
        <v>1.6499158227718832E-3</v>
      </c>
      <c r="L33" s="3">
        <v>7.6603234628548345E-3</v>
      </c>
      <c r="M33" s="4">
        <v>3.158410289300255E-2</v>
      </c>
      <c r="N33" s="2">
        <v>5.8331297460346248</v>
      </c>
      <c r="O33" s="4">
        <v>9.2866690595841225E-2</v>
      </c>
      <c r="P33" s="2">
        <v>61.98969448402088</v>
      </c>
    </row>
    <row r="34" spans="1:16">
      <c r="A34" s="1">
        <v>44566</v>
      </c>
      <c r="B34" t="s">
        <v>59</v>
      </c>
      <c r="C34" s="3">
        <v>0.10831889888640589</v>
      </c>
      <c r="D34" s="3">
        <v>0.10831303281797844</v>
      </c>
      <c r="E34" s="3">
        <v>8.9234119192482808E-2</v>
      </c>
      <c r="F34" s="3">
        <v>8.9230138065346409E-2</v>
      </c>
      <c r="G34" s="4">
        <v>0.56481293446935865</v>
      </c>
      <c r="H34" s="2">
        <v>61.199519919475534</v>
      </c>
      <c r="I34" s="4">
        <v>-0.14906001907050381</v>
      </c>
      <c r="J34" s="2">
        <v>4880.75</v>
      </c>
      <c r="K34" s="3">
        <v>2.2156012477177935E-2</v>
      </c>
      <c r="L34" s="3">
        <v>3.8773021835060754E-2</v>
      </c>
      <c r="M34" s="4">
        <v>3.7476659402885089E-2</v>
      </c>
      <c r="N34" s="2">
        <v>1.414397268383391</v>
      </c>
      <c r="O34" s="4">
        <v>0.27270751527762105</v>
      </c>
      <c r="P34" s="2">
        <v>6.2461099004815983</v>
      </c>
    </row>
    <row r="35" spans="1:16">
      <c r="A35" s="1">
        <v>44566</v>
      </c>
      <c r="B35" t="s">
        <v>59</v>
      </c>
      <c r="C35" s="3">
        <v>0.19428171595037291</v>
      </c>
      <c r="D35" s="3">
        <v>0.19426284570194241</v>
      </c>
      <c r="E35" s="3">
        <v>0.22518131924398332</v>
      </c>
      <c r="F35" s="3">
        <v>0.22515596973623531</v>
      </c>
      <c r="G35" s="4">
        <v>1.3226462678026678</v>
      </c>
      <c r="H35" s="2">
        <v>75.380493681210169</v>
      </c>
      <c r="I35" s="4">
        <v>-0.47880428614919879</v>
      </c>
      <c r="J35" s="2">
        <v>3356.25</v>
      </c>
      <c r="K35" s="3">
        <v>1.3081475451949532E-2</v>
      </c>
      <c r="L35" s="3">
        <v>1.5909902576697922E-2</v>
      </c>
      <c r="M35" s="4">
        <v>6.3403908046408441E-2</v>
      </c>
      <c r="N35" s="2">
        <v>21.904896356972191</v>
      </c>
      <c r="O35" s="4">
        <v>6.3875312567190007E-2</v>
      </c>
      <c r="P35" s="2">
        <v>10.48875058760024</v>
      </c>
    </row>
    <row r="36" spans="1:16">
      <c r="A36" s="1">
        <v>44566</v>
      </c>
      <c r="B36" t="s">
        <v>59</v>
      </c>
      <c r="C36" s="3">
        <v>0.54726177893926753</v>
      </c>
      <c r="D36" s="3">
        <v>0.54711208582362758</v>
      </c>
      <c r="E36" s="3">
        <v>0.62170827223173575</v>
      </c>
      <c r="F36" s="3">
        <v>0.62151509170763219</v>
      </c>
      <c r="G36" s="4">
        <v>2.769646267802699</v>
      </c>
      <c r="H36" s="2">
        <v>218.95211740199778</v>
      </c>
      <c r="I36" s="4">
        <v>-2.204019910051187</v>
      </c>
      <c r="J36" s="2">
        <v>1961.3333333333333</v>
      </c>
      <c r="K36" s="3">
        <v>6.5171674999361898E-2</v>
      </c>
      <c r="L36" s="3">
        <v>5.5979286843934342E-2</v>
      </c>
      <c r="M36" s="4">
        <v>0.10300188779284321</v>
      </c>
      <c r="N36" s="2">
        <v>35.683444533537717</v>
      </c>
      <c r="O36" s="4">
        <v>0.34483240695863404</v>
      </c>
      <c r="P36" s="2">
        <v>27.577164466275352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F53C87-6DC6-894B-9720-47E4A8E62942}">
  <dimension ref="A1:P36"/>
  <sheetViews>
    <sheetView workbookViewId="0">
      <selection sqref="A1:XFD1"/>
    </sheetView>
  </sheetViews>
  <sheetFormatPr baseColWidth="10" defaultRowHeight="16"/>
  <cols>
    <col min="3" max="6" width="10.7109375" style="3"/>
    <col min="7" max="7" width="10.7109375" style="4"/>
    <col min="8" max="8" width="10.7109375" style="2"/>
    <col min="9" max="9" width="10.7109375" style="4"/>
    <col min="10" max="10" width="10.7109375" style="2"/>
    <col min="11" max="12" width="10.7109375" style="3"/>
    <col min="13" max="13" width="10.7109375" style="4"/>
    <col min="14" max="14" width="10.7109375" style="2"/>
    <col min="15" max="15" width="10.7109375" style="4"/>
    <col min="16" max="16" width="10.7109375" style="2"/>
  </cols>
  <sheetData>
    <row r="1" spans="1:16" ht="15">
      <c r="A1" s="1" t="s">
        <v>52</v>
      </c>
      <c r="B1" t="s">
        <v>53</v>
      </c>
      <c r="C1" s="3" t="s">
        <v>1</v>
      </c>
      <c r="D1" s="3" t="s">
        <v>62</v>
      </c>
      <c r="E1" s="3" t="s">
        <v>2</v>
      </c>
      <c r="F1" s="3" t="s">
        <v>63</v>
      </c>
      <c r="G1" s="4" t="s">
        <v>3</v>
      </c>
      <c r="H1" s="2" t="s">
        <v>54</v>
      </c>
      <c r="I1" s="4" t="s">
        <v>55</v>
      </c>
      <c r="J1" s="2" t="s">
        <v>4</v>
      </c>
      <c r="K1" s="3" t="s">
        <v>65</v>
      </c>
      <c r="L1" s="3" t="s">
        <v>64</v>
      </c>
      <c r="M1" s="4" t="s">
        <v>66</v>
      </c>
      <c r="N1" s="2" t="s">
        <v>67</v>
      </c>
      <c r="O1" s="4" t="s">
        <v>68</v>
      </c>
      <c r="P1" s="2" t="s">
        <v>69</v>
      </c>
    </row>
    <row r="2" spans="1:16">
      <c r="A2" s="1">
        <v>44342</v>
      </c>
      <c r="B2" t="s">
        <v>60</v>
      </c>
      <c r="C2" s="3">
        <v>6.9918783826450337E-2</v>
      </c>
      <c r="D2" s="3">
        <v>6.9916339622180246E-2</v>
      </c>
      <c r="E2" s="3">
        <v>0.24625021085822318</v>
      </c>
      <c r="F2" s="3">
        <v>0.24621989625159557</v>
      </c>
      <c r="G2" s="4">
        <v>0.33333834249836514</v>
      </c>
      <c r="H2" s="2">
        <v>-60.087765598630178</v>
      </c>
      <c r="I2" s="4">
        <v>-1.6366633443674203</v>
      </c>
      <c r="J2" s="2">
        <v>30046.75</v>
      </c>
      <c r="K2" s="3">
        <v>8.4852813742388924E-3</v>
      </c>
      <c r="L2" s="3">
        <v>2.4984439601926322E-2</v>
      </c>
      <c r="M2" s="4">
        <v>2.3570226038826747E-4</v>
      </c>
      <c r="N2" s="2">
        <v>4.790604112873738</v>
      </c>
      <c r="O2" s="4">
        <v>0.19963981455499721</v>
      </c>
      <c r="P2" s="2">
        <v>48.672516771675738</v>
      </c>
    </row>
    <row r="3" spans="1:16">
      <c r="A3" s="1">
        <v>44342</v>
      </c>
      <c r="B3" t="s">
        <v>60</v>
      </c>
      <c r="C3" s="3">
        <v>5.3094133832143342E-2</v>
      </c>
      <c r="D3" s="3">
        <v>5.3092724388399404E-2</v>
      </c>
      <c r="E3" s="3">
        <v>0.18526101183335975</v>
      </c>
      <c r="F3" s="3">
        <v>0.18524385313129521</v>
      </c>
      <c r="G3" s="4">
        <v>0.21550500916504234</v>
      </c>
      <c r="H3" s="2">
        <v>-44.716030064818156</v>
      </c>
      <c r="I3" s="4">
        <v>-1.2665830855018356</v>
      </c>
      <c r="J3" s="2">
        <v>26172.666666666664</v>
      </c>
      <c r="K3" s="3">
        <v>5.3033008588986791E-3</v>
      </c>
      <c r="L3" s="3">
        <v>9.5459415460174973E-3</v>
      </c>
      <c r="M3" s="4">
        <v>3.2998316455412546E-3</v>
      </c>
      <c r="N3" s="2">
        <v>10.413626195418905</v>
      </c>
      <c r="O3" s="4">
        <v>7.3067700722611276E-2</v>
      </c>
      <c r="P3" s="2">
        <v>296.74914583795527</v>
      </c>
    </row>
    <row r="4" spans="1:16">
      <c r="A4" s="1">
        <v>44342</v>
      </c>
      <c r="B4" t="s">
        <v>60</v>
      </c>
      <c r="C4" s="3">
        <v>2.4718231602660623E-2</v>
      </c>
      <c r="D4" s="3">
        <v>2.4717926112206356E-2</v>
      </c>
      <c r="E4" s="3">
        <v>0.12603839650449089</v>
      </c>
      <c r="F4" s="3">
        <v>0.12603045433304771</v>
      </c>
      <c r="G4" s="4">
        <v>0.12108834249836065</v>
      </c>
      <c r="H4" s="2">
        <v>-41.826153775686201</v>
      </c>
      <c r="I4" s="4">
        <v>-0.88721882953756648</v>
      </c>
      <c r="J4" s="2">
        <v>22042.333333333336</v>
      </c>
      <c r="K4" s="3">
        <v>1.2727922061358338E-2</v>
      </c>
      <c r="L4" s="3">
        <v>4.9379623552861886E-2</v>
      </c>
      <c r="M4" s="4">
        <v>4.9851028073658515E-2</v>
      </c>
      <c r="N4" s="2">
        <v>13.531997385418128</v>
      </c>
      <c r="O4" s="4">
        <v>0.44488801649653348</v>
      </c>
      <c r="P4" s="2">
        <v>215.90327052229165</v>
      </c>
    </row>
    <row r="5" spans="1:16">
      <c r="A5" s="1">
        <v>44342</v>
      </c>
      <c r="B5" t="s">
        <v>60</v>
      </c>
      <c r="C5" s="3">
        <v>3.9366558712172761E-2</v>
      </c>
      <c r="D5" s="3">
        <v>3.9365783869589777E-2</v>
      </c>
      <c r="E5" s="3">
        <v>9.7688934336925826E-2</v>
      </c>
      <c r="F5" s="3">
        <v>9.7684163083734177E-2</v>
      </c>
      <c r="G5" s="4">
        <v>8.4338342498369911E-2</v>
      </c>
      <c r="H5" s="2">
        <v>-12.211454238663238</v>
      </c>
      <c r="I5" s="4">
        <v>-0.69717313219703669</v>
      </c>
      <c r="J5" s="2">
        <v>17059.5</v>
      </c>
      <c r="K5" s="3">
        <v>1.7795520659861213E-2</v>
      </c>
      <c r="L5" s="3">
        <v>3.6769552621701444E-2</v>
      </c>
      <c r="M5" s="4">
        <v>2.2627416997972053E-2</v>
      </c>
      <c r="N5" s="2">
        <v>1.7223687621798389</v>
      </c>
      <c r="O5" s="4">
        <v>0.31678383797156856</v>
      </c>
      <c r="P5" s="2">
        <v>68.58935777509511</v>
      </c>
    </row>
    <row r="6" spans="1:16">
      <c r="A6" s="1">
        <v>44342</v>
      </c>
      <c r="B6" t="s">
        <v>60</v>
      </c>
      <c r="C6" s="3">
        <v>2.4885641055405472E-2</v>
      </c>
      <c r="D6" s="3">
        <v>2.4885331412933809E-2</v>
      </c>
      <c r="E6" s="3">
        <v>4.9907051514752609E-2</v>
      </c>
      <c r="F6" s="3">
        <v>4.990580619930185E-2</v>
      </c>
      <c r="G6" s="4">
        <v>0.1192550091650304</v>
      </c>
      <c r="H6" s="2">
        <v>-1.4649342602481055</v>
      </c>
      <c r="I6" s="4">
        <v>-0.28000140295299047</v>
      </c>
      <c r="J6" s="2">
        <v>14150</v>
      </c>
      <c r="K6" s="3">
        <v>1.4849242404918061E-2</v>
      </c>
      <c r="L6" s="3">
        <v>3.6062445840514032E-2</v>
      </c>
      <c r="M6" s="4">
        <v>5.9043416229082303E-2</v>
      </c>
      <c r="N6" s="2">
        <v>4.3055224582057603</v>
      </c>
      <c r="O6" s="4">
        <v>0.34754298295318958</v>
      </c>
      <c r="P6" s="2">
        <v>6.8353655514708169</v>
      </c>
    </row>
    <row r="7" spans="1:16">
      <c r="A7" s="1">
        <v>44342</v>
      </c>
      <c r="B7" t="s">
        <v>60</v>
      </c>
      <c r="C7" s="3">
        <v>3.0387074805293679E-3</v>
      </c>
      <c r="D7" s="3">
        <v>3.0387028636775781E-3</v>
      </c>
      <c r="E7" s="3">
        <v>1.0958087171886177E-2</v>
      </c>
      <c r="F7" s="3">
        <v>1.095802713252958E-2</v>
      </c>
      <c r="G7" s="4">
        <v>-1.1744990834969826E-2</v>
      </c>
      <c r="H7" s="2">
        <v>-2.7471354622862845</v>
      </c>
      <c r="I7" s="4">
        <v>-9.9409688210059244E-2</v>
      </c>
      <c r="J7" s="2">
        <v>11126.166666666666</v>
      </c>
      <c r="K7" s="3">
        <v>1.9681138743026388E-2</v>
      </c>
      <c r="L7" s="3">
        <v>3.8301617314272916E-2</v>
      </c>
      <c r="M7" s="4">
        <v>0.15662415203281951</v>
      </c>
      <c r="N7" s="2">
        <v>0.64627552542833733</v>
      </c>
      <c r="O7" s="4">
        <v>0.14978878648135124</v>
      </c>
      <c r="P7" s="2">
        <v>48.083261120685229</v>
      </c>
    </row>
    <row r="8" spans="1:16">
      <c r="A8" s="1">
        <v>44342</v>
      </c>
      <c r="B8" t="s">
        <v>60</v>
      </c>
      <c r="C8" s="3">
        <v>-4.0761942583511512E-3</v>
      </c>
      <c r="D8" s="3">
        <v>-4.0762025660665557E-3</v>
      </c>
      <c r="E8" s="3">
        <v>-1.4699437935083992E-2</v>
      </c>
      <c r="F8" s="3">
        <v>-1.4699545972877814E-2</v>
      </c>
      <c r="G8" s="4">
        <v>1.5755009165033584E-2</v>
      </c>
      <c r="H8" s="2">
        <v>3.6851577076273756</v>
      </c>
      <c r="I8" s="4">
        <v>0.13335051264570552</v>
      </c>
      <c r="J8" s="2">
        <v>8489.3333333333321</v>
      </c>
      <c r="K8" s="3">
        <v>5.6568542494923853E-3</v>
      </c>
      <c r="L8" s="3">
        <v>1.6734860488083238E-2</v>
      </c>
      <c r="M8" s="4">
        <v>2.6280802034103247E-2</v>
      </c>
      <c r="N8" s="2">
        <v>3.2377761104844573</v>
      </c>
      <c r="O8" s="4">
        <v>0.16015968593875657</v>
      </c>
      <c r="P8" s="2">
        <v>25.691546383111657</v>
      </c>
    </row>
    <row r="9" spans="1:16">
      <c r="A9" s="1">
        <v>44342</v>
      </c>
      <c r="B9" t="s">
        <v>60</v>
      </c>
      <c r="C9" s="3">
        <v>2.8819763193244086E-2</v>
      </c>
      <c r="D9" s="3">
        <v>2.8819347911945847E-2</v>
      </c>
      <c r="E9" s="3">
        <v>-1.9410327790736481E-2</v>
      </c>
      <c r="F9" s="3">
        <v>-1.9410516173630654E-2</v>
      </c>
      <c r="G9" s="4">
        <v>8.642167583170135E-2</v>
      </c>
      <c r="H9" s="2">
        <v>39.068100451501451</v>
      </c>
      <c r="I9" s="4">
        <v>0.2417042981575932</v>
      </c>
      <c r="J9" s="2">
        <v>6934.5833333333339</v>
      </c>
      <c r="K9" s="3">
        <v>2.4866588471727166E-2</v>
      </c>
      <c r="L9" s="3">
        <v>3.2526911934580745E-2</v>
      </c>
      <c r="M9" s="4">
        <v>2.6987908815293168E-2</v>
      </c>
      <c r="N9" s="2">
        <v>7.640257846882383</v>
      </c>
      <c r="O9" s="4">
        <v>0.28720320429192908</v>
      </c>
      <c r="P9" s="2">
        <v>94.16305302800879</v>
      </c>
    </row>
    <row r="10" spans="1:16">
      <c r="A10" s="1">
        <v>44342</v>
      </c>
      <c r="B10" t="s">
        <v>60</v>
      </c>
      <c r="C10" s="3">
        <v>3.2670180605043342E-2</v>
      </c>
      <c r="D10" s="3">
        <v>3.2669646946242636E-2</v>
      </c>
      <c r="E10" s="3">
        <v>-2.4205340679595011E-2</v>
      </c>
      <c r="F10" s="3">
        <v>-2.4205633633615165E-2</v>
      </c>
      <c r="G10" s="4">
        <v>0.29100500916503336</v>
      </c>
      <c r="H10" s="2">
        <v>45.450221504846901</v>
      </c>
      <c r="I10" s="4">
        <v>0.48464773460179345</v>
      </c>
      <c r="J10" s="2">
        <v>5303.6666666666661</v>
      </c>
      <c r="K10" s="3">
        <v>5.7747053796902868E-3</v>
      </c>
      <c r="L10" s="3">
        <v>1.9445436482629957E-2</v>
      </c>
      <c r="M10" s="4">
        <v>0.137885822331382</v>
      </c>
      <c r="N10" s="2">
        <v>16.164704156849833</v>
      </c>
      <c r="O10" s="4">
        <v>0.29344931419241915</v>
      </c>
      <c r="P10" s="2">
        <v>28.755675768253148</v>
      </c>
    </row>
    <row r="11" spans="1:16">
      <c r="A11" s="1">
        <v>44342</v>
      </c>
      <c r="B11" t="s">
        <v>60</v>
      </c>
      <c r="C11" s="3">
        <v>4.5142184829760623E-2</v>
      </c>
      <c r="D11" s="3">
        <v>4.5141165951960716E-2</v>
      </c>
      <c r="E11" s="3">
        <v>-8.3512079041780929E-2</v>
      </c>
      <c r="F11" s="3">
        <v>-8.3515566369555927E-2</v>
      </c>
      <c r="G11" s="4">
        <v>0.15525500916503177</v>
      </c>
      <c r="H11" s="2">
        <v>89.237384995152553</v>
      </c>
      <c r="I11" s="4">
        <v>0.8233516414992792</v>
      </c>
      <c r="J11" s="2">
        <v>3774.166666666667</v>
      </c>
      <c r="K11" s="3">
        <v>8.7209836346346954E-3</v>
      </c>
      <c r="L11" s="3">
        <v>2.2863119258364088E-2</v>
      </c>
      <c r="M11" s="4">
        <v>5.3857966500374617E-2</v>
      </c>
      <c r="N11" s="2">
        <v>20.947045009605226</v>
      </c>
      <c r="O11" s="4">
        <v>0.23676292056729739</v>
      </c>
      <c r="P11" s="2">
        <v>31.584102892999017</v>
      </c>
    </row>
    <row r="12" spans="1:16">
      <c r="A12" s="1">
        <v>44342</v>
      </c>
      <c r="B12" t="s">
        <v>60</v>
      </c>
      <c r="C12" s="3">
        <v>0.16450512459065258</v>
      </c>
      <c r="D12" s="3">
        <v>0.16449159510649292</v>
      </c>
      <c r="E12" s="3">
        <v>-3.5110745277844302E-3</v>
      </c>
      <c r="F12" s="3">
        <v>-3.5110806916041071E-3</v>
      </c>
      <c r="G12" s="4">
        <v>0.74483834249836178</v>
      </c>
      <c r="H12" s="2">
        <v>166.34544571157952</v>
      </c>
      <c r="I12" s="4">
        <v>0.77292693872063722</v>
      </c>
      <c r="J12" s="2">
        <v>2180.416666666667</v>
      </c>
      <c r="K12" s="3">
        <v>7.4246212024587796E-2</v>
      </c>
      <c r="L12" s="3">
        <v>4.9615325813255173E-2</v>
      </c>
      <c r="M12" s="4">
        <v>0.22580276545890379</v>
      </c>
      <c r="N12" s="2">
        <v>48.119655968372506</v>
      </c>
      <c r="O12" s="4">
        <v>0.62272537196494515</v>
      </c>
      <c r="P12" s="2">
        <v>4.8318963381081819</v>
      </c>
    </row>
    <row r="13" spans="1:16">
      <c r="A13" s="1"/>
    </row>
    <row r="14" spans="1:16">
      <c r="A14" s="1">
        <v>44489</v>
      </c>
      <c r="B14" t="s">
        <v>60</v>
      </c>
      <c r="C14" s="3">
        <v>6.2033005371553429E-2</v>
      </c>
      <c r="D14" s="3">
        <v>6.2031081404137822E-2</v>
      </c>
      <c r="E14" s="3">
        <v>0.21357754424844444</v>
      </c>
      <c r="F14" s="3">
        <v>0.21355473981177475</v>
      </c>
      <c r="G14" s="4">
        <v>0.35970434919859429</v>
      </c>
      <c r="H14" s="2">
        <v>-50.725821216479254</v>
      </c>
      <c r="I14" s="4">
        <v>-1.3489160047889612</v>
      </c>
      <c r="J14" s="2">
        <v>29849.666666666668</v>
      </c>
      <c r="K14" s="3">
        <v>4.7140452079104259E-3</v>
      </c>
      <c r="L14" s="3">
        <v>7.3067700722611283E-3</v>
      </c>
      <c r="M14" s="4">
        <v>0.34106117079231874</v>
      </c>
      <c r="N14" s="2">
        <v>0.84180686083205658</v>
      </c>
      <c r="O14" s="4">
        <v>0.28260701021422219</v>
      </c>
      <c r="P14" s="2">
        <v>28.991378028648448</v>
      </c>
    </row>
    <row r="15" spans="1:16">
      <c r="A15" s="1">
        <v>44489</v>
      </c>
      <c r="B15" t="s">
        <v>60</v>
      </c>
      <c r="C15" s="3">
        <v>2.6708286890553268E-2</v>
      </c>
      <c r="D15" s="3">
        <v>2.6707930230600141E-2</v>
      </c>
      <c r="E15" s="3">
        <v>0.1703379211519529</v>
      </c>
      <c r="F15" s="3">
        <v>0.17032341529556128</v>
      </c>
      <c r="G15" s="4">
        <v>0.30487101586525966</v>
      </c>
      <c r="H15" s="2">
        <v>-63.222833045456213</v>
      </c>
      <c r="I15" s="4">
        <v>-1.0578323533503635</v>
      </c>
      <c r="J15" s="2">
        <v>25577.166666666664</v>
      </c>
      <c r="K15" s="3">
        <v>6.128258770283365E-3</v>
      </c>
      <c r="L15" s="3">
        <v>9.1923881554237911E-3</v>
      </c>
      <c r="M15" s="4">
        <v>0.38938013417339579</v>
      </c>
      <c r="N15" s="2">
        <v>1.2568343704545393</v>
      </c>
      <c r="O15" s="4">
        <v>0.31584102892999538</v>
      </c>
      <c r="P15" s="2">
        <v>23.805928299947958</v>
      </c>
    </row>
    <row r="16" spans="1:16">
      <c r="A16" s="1">
        <v>44489</v>
      </c>
      <c r="B16" t="s">
        <v>60</v>
      </c>
      <c r="C16" s="3">
        <v>3.9766713627598094E-2</v>
      </c>
      <c r="D16" s="3">
        <v>3.976592295272674E-2</v>
      </c>
      <c r="E16" s="3">
        <v>0.13845500840203862</v>
      </c>
      <c r="F16" s="3">
        <v>0.1384454243919091</v>
      </c>
      <c r="G16" s="4">
        <v>0.19770434919859525</v>
      </c>
      <c r="H16" s="2">
        <v>-33.333261126201272</v>
      </c>
      <c r="I16" s="4">
        <v>-0.90993571801771367</v>
      </c>
      <c r="J16" s="2">
        <v>21349.666666666664</v>
      </c>
      <c r="K16" s="3">
        <v>1.3435028842544494E-2</v>
      </c>
      <c r="L16" s="3">
        <v>3.88908729652574E-3</v>
      </c>
      <c r="M16" s="4">
        <v>0.34271108661508187</v>
      </c>
      <c r="N16" s="2">
        <v>11.42237694249709</v>
      </c>
      <c r="O16" s="4">
        <v>0.3738237849872928</v>
      </c>
      <c r="P16" s="2">
        <v>127.51492287397321</v>
      </c>
    </row>
    <row r="17" spans="1:16">
      <c r="A17" s="1">
        <v>44489</v>
      </c>
      <c r="B17" t="s">
        <v>60</v>
      </c>
      <c r="C17" s="3">
        <v>3.3823455305004302E-2</v>
      </c>
      <c r="D17" s="3">
        <v>3.3822883304785556E-2</v>
      </c>
      <c r="E17" s="3">
        <v>0.10312302065784706</v>
      </c>
      <c r="F17" s="3">
        <v>0.10311770384462982</v>
      </c>
      <c r="G17" s="4">
        <v>0.18012101586526086</v>
      </c>
      <c r="H17" s="2">
        <v>-20.62326432517899</v>
      </c>
      <c r="I17" s="4">
        <v>-0.64486314939751566</v>
      </c>
      <c r="J17" s="2">
        <v>17060.166666666664</v>
      </c>
      <c r="K17" s="3">
        <v>1.7677669529660171E-3</v>
      </c>
      <c r="L17" s="3">
        <v>5.0675985985035032E-3</v>
      </c>
      <c r="M17" s="4">
        <v>0.22332789172474912</v>
      </c>
      <c r="N17" s="2">
        <v>0.92526755220439783</v>
      </c>
      <c r="O17" s="4">
        <v>0.1827871029367211</v>
      </c>
      <c r="P17" s="2">
        <v>64.111014827581158</v>
      </c>
    </row>
    <row r="18" spans="1:16">
      <c r="A18" s="1">
        <v>44489</v>
      </c>
      <c r="B18" t="s">
        <v>60</v>
      </c>
      <c r="C18" s="3">
        <v>9.6318826958707859E-3</v>
      </c>
      <c r="D18" s="3">
        <v>9.6318363096150605E-3</v>
      </c>
      <c r="E18" s="3">
        <v>5.6770817688622799E-2</v>
      </c>
      <c r="F18" s="3">
        <v>5.6769206286830354E-2</v>
      </c>
      <c r="G18" s="4">
        <v>0.12570434919859963</v>
      </c>
      <c r="H18" s="2">
        <v>-20.342304609831366</v>
      </c>
      <c r="I18" s="4">
        <v>-0.32846219231038276</v>
      </c>
      <c r="J18" s="2">
        <v>14116.416666666668</v>
      </c>
      <c r="K18" s="3">
        <v>1.9327585352432682E-2</v>
      </c>
      <c r="L18" s="3">
        <v>1.9798989873222407E-2</v>
      </c>
      <c r="M18" s="4">
        <v>0.27388602657959255</v>
      </c>
      <c r="N18" s="2">
        <v>8.8622035706786289</v>
      </c>
      <c r="O18" s="4">
        <v>0.11549410759380574</v>
      </c>
      <c r="P18" s="2">
        <v>67.29299534291934</v>
      </c>
    </row>
    <row r="19" spans="1:16">
      <c r="A19" s="1">
        <v>44489</v>
      </c>
      <c r="B19" t="s">
        <v>60</v>
      </c>
      <c r="C19" s="3">
        <v>7.4554782396596408E-3</v>
      </c>
      <c r="D19" s="3">
        <v>7.4554504478161476E-3</v>
      </c>
      <c r="E19" s="3">
        <v>2.1018211042944657E-2</v>
      </c>
      <c r="F19" s="3">
        <v>2.1017990163391786E-2</v>
      </c>
      <c r="G19" s="4">
        <v>6.7537682531927601E-2</v>
      </c>
      <c r="H19" s="2">
        <v>-3.6420483584547156</v>
      </c>
      <c r="I19" s="4">
        <v>-0.10060800581162965</v>
      </c>
      <c r="J19" s="2">
        <v>11051.75</v>
      </c>
      <c r="K19" s="3">
        <v>2.4984439601925066E-2</v>
      </c>
      <c r="L19" s="3">
        <v>2.9344931419242416E-2</v>
      </c>
      <c r="M19" s="4">
        <v>0.18172644276494626</v>
      </c>
      <c r="N19" s="2">
        <v>9.4554371890765214</v>
      </c>
      <c r="O19" s="4">
        <v>5.3033008588990564E-2</v>
      </c>
      <c r="P19" s="2">
        <v>16.381307097489209</v>
      </c>
    </row>
    <row r="20" spans="1:16">
      <c r="A20" s="1">
        <v>44489</v>
      </c>
      <c r="B20" t="s">
        <v>60</v>
      </c>
      <c r="C20" s="3">
        <v>-1.1881038274763611E-2</v>
      </c>
      <c r="D20" s="3">
        <v>-1.1881108854838729E-2</v>
      </c>
      <c r="E20" s="3">
        <v>-3.3493998619515963E-2</v>
      </c>
      <c r="F20" s="3">
        <v>-3.3494559556002557E-2</v>
      </c>
      <c r="G20" s="4">
        <v>-0.10762898413474176</v>
      </c>
      <c r="H20" s="2">
        <v>5.8040185907306219</v>
      </c>
      <c r="I20" s="4">
        <v>0.16032300482138595</v>
      </c>
      <c r="J20" s="2">
        <v>8323.9166666666679</v>
      </c>
      <c r="K20" s="3">
        <v>1.7324116139069604E-2</v>
      </c>
      <c r="L20" s="3">
        <v>3.7594510533085504E-2</v>
      </c>
      <c r="M20" s="4">
        <v>0.18007652694216306</v>
      </c>
      <c r="N20" s="2">
        <v>2.6370331456729161</v>
      </c>
      <c r="O20" s="4">
        <v>0.12067955732250589</v>
      </c>
      <c r="P20" s="2">
        <v>54.329371021166828</v>
      </c>
    </row>
    <row r="21" spans="1:16">
      <c r="A21" s="1">
        <v>44489</v>
      </c>
      <c r="B21" t="s">
        <v>60</v>
      </c>
      <c r="C21" s="3">
        <v>-3.9420925431632448E-2</v>
      </c>
      <c r="D21" s="3">
        <v>-3.9421702456770014E-2</v>
      </c>
      <c r="E21" s="3">
        <v>-5.1244116271886853E-2</v>
      </c>
      <c r="F21" s="3">
        <v>-5.1245429296523426E-2</v>
      </c>
      <c r="G21" s="4">
        <v>-0.26704565080140696</v>
      </c>
      <c r="H21" s="2">
        <v>-12.364115788205645</v>
      </c>
      <c r="I21" s="4">
        <v>0.14290727937368786</v>
      </c>
      <c r="J21" s="2">
        <v>6848.5</v>
      </c>
      <c r="K21" s="3">
        <v>4.9497474683062297E-3</v>
      </c>
      <c r="L21" s="3">
        <v>3.983368200684187E-2</v>
      </c>
      <c r="M21" s="4">
        <v>0.15780266333480103</v>
      </c>
      <c r="N21" s="2">
        <v>16.259856991243854</v>
      </c>
      <c r="O21" s="4">
        <v>0.16086679271994148</v>
      </c>
      <c r="P21" s="2">
        <v>0.70710678118654757</v>
      </c>
    </row>
    <row r="22" spans="1:16">
      <c r="A22" s="1">
        <v>44489</v>
      </c>
      <c r="B22" t="s">
        <v>60</v>
      </c>
      <c r="C22" s="3">
        <v>-3.0631599743258242E-2</v>
      </c>
      <c r="D22" s="3">
        <v>-3.0632068900301235E-2</v>
      </c>
      <c r="E22" s="3">
        <v>-8.5398371091338632E-2</v>
      </c>
      <c r="F22" s="3">
        <v>-8.5402017739857783E-2</v>
      </c>
      <c r="G22" s="4">
        <v>-0.22337898413473312</v>
      </c>
      <c r="H22" s="2">
        <v>14.460196466343673</v>
      </c>
      <c r="I22" s="4">
        <v>0.45980798459597594</v>
      </c>
      <c r="J22" s="2">
        <v>5263.5833333333339</v>
      </c>
      <c r="K22" s="3">
        <v>3.0052038200428573E-2</v>
      </c>
      <c r="L22" s="3">
        <v>3.8890872965259914E-2</v>
      </c>
      <c r="M22" s="4">
        <v>6.6585888561732962E-2</v>
      </c>
      <c r="N22" s="2">
        <v>9.4576918362722715</v>
      </c>
      <c r="O22" s="4">
        <v>0.24454109516034886</v>
      </c>
      <c r="P22" s="2">
        <v>47.494005469696653</v>
      </c>
    </row>
    <row r="23" spans="1:16">
      <c r="A23" s="1">
        <v>44489</v>
      </c>
      <c r="B23" t="s">
        <v>60</v>
      </c>
      <c r="C23" s="3">
        <v>-2.6446206558450314E-2</v>
      </c>
      <c r="D23" s="3">
        <v>-2.6446556265487864E-2</v>
      </c>
      <c r="E23" s="3">
        <v>-0.13587263929726312</v>
      </c>
      <c r="F23" s="3">
        <v>-0.13588187082054581</v>
      </c>
      <c r="G23" s="4">
        <v>-0.2241289841347367</v>
      </c>
      <c r="H23" s="2">
        <v>45.299071527760333</v>
      </c>
      <c r="I23" s="4">
        <v>0.86285213024336826</v>
      </c>
      <c r="J23" s="2">
        <v>3734.583333333333</v>
      </c>
      <c r="K23" s="3">
        <v>1.6852711618279254E-2</v>
      </c>
      <c r="L23" s="3">
        <v>3.4412530017744664E-2</v>
      </c>
      <c r="M23" s="4">
        <v>3.181980515339082E-2</v>
      </c>
      <c r="N23" s="2">
        <v>1.4159619975632349</v>
      </c>
      <c r="O23" s="4">
        <v>0.30712004529535564</v>
      </c>
      <c r="P23" s="2">
        <v>2.7105759945485395</v>
      </c>
    </row>
    <row r="24" spans="1:16">
      <c r="A24" s="1">
        <v>44489</v>
      </c>
      <c r="B24" t="s">
        <v>60</v>
      </c>
      <c r="C24" s="3">
        <v>2.1350983613777075E-2</v>
      </c>
      <c r="D24" s="3">
        <v>2.1350755684721001E-2</v>
      </c>
      <c r="E24" s="3">
        <v>-0.16624132400111513</v>
      </c>
      <c r="F24" s="3">
        <v>-0.1662551436216777</v>
      </c>
      <c r="G24" s="4">
        <v>-0.14629565080140594</v>
      </c>
      <c r="H24" s="2">
        <v>109.13347151696682</v>
      </c>
      <c r="I24" s="4">
        <v>1.1836349412075151</v>
      </c>
      <c r="J24" s="2">
        <v>2063.75</v>
      </c>
      <c r="K24" s="3">
        <v>9.8994949366112035E-3</v>
      </c>
      <c r="L24" s="3">
        <v>4.8318963381089554E-3</v>
      </c>
      <c r="M24" s="4">
        <v>0.11808683245815456</v>
      </c>
      <c r="N24" s="2">
        <v>12.518694575432185</v>
      </c>
      <c r="O24" s="4">
        <v>0.1567420031630237</v>
      </c>
      <c r="P24" s="2">
        <v>2.9462782549441622</v>
      </c>
    </row>
    <row r="25" spans="1:16">
      <c r="A25" s="1"/>
    </row>
    <row r="26" spans="1:16">
      <c r="A26" s="1">
        <v>44566</v>
      </c>
      <c r="B26" t="s">
        <v>60</v>
      </c>
      <c r="C26" s="3">
        <v>3.5102016062049657E-2</v>
      </c>
      <c r="D26" s="3">
        <v>3.5101400000686844E-2</v>
      </c>
      <c r="E26" s="3">
        <v>0.17147170252540533</v>
      </c>
      <c r="F26" s="3">
        <v>0.17145700293336041</v>
      </c>
      <c r="G26" s="4">
        <v>0.37668922367399205</v>
      </c>
      <c r="H26" s="2">
        <v>-55.427897548127461</v>
      </c>
      <c r="I26" s="4">
        <v>-0.99508439652925063</v>
      </c>
      <c r="J26" s="2">
        <v>29597.833333333332</v>
      </c>
      <c r="K26" s="3">
        <v>7.1889189420644827E-3</v>
      </c>
      <c r="L26" s="3">
        <v>3.924442635585236E-2</v>
      </c>
      <c r="M26" s="4">
        <v>4.6551196428112236E-2</v>
      </c>
      <c r="N26" s="2">
        <v>14.018070575100426</v>
      </c>
      <c r="O26" s="4">
        <v>0.36050660727494116</v>
      </c>
      <c r="P26" s="2">
        <v>46.669047558312137</v>
      </c>
    </row>
    <row r="27" spans="1:16">
      <c r="A27" s="1">
        <v>44566</v>
      </c>
      <c r="B27" t="s">
        <v>60</v>
      </c>
      <c r="C27" s="3">
        <v>3.0136461901975053E-2</v>
      </c>
      <c r="D27" s="3">
        <v>3.0136007807930909E-2</v>
      </c>
      <c r="E27" s="3">
        <v>0.13507822987168794</v>
      </c>
      <c r="F27" s="3">
        <v>0.13506910762906799</v>
      </c>
      <c r="G27" s="4">
        <v>0.34891144589621348</v>
      </c>
      <c r="H27" s="2">
        <v>-41.180481020216988</v>
      </c>
      <c r="I27" s="4">
        <v>-0.73171439307729003</v>
      </c>
      <c r="J27" s="2">
        <v>25329.25</v>
      </c>
      <c r="K27" s="3">
        <v>4.9497474683043458E-3</v>
      </c>
      <c r="L27" s="3">
        <v>0</v>
      </c>
      <c r="M27" s="4">
        <v>9.1923881554268061E-2</v>
      </c>
      <c r="N27" s="2">
        <v>5.0213393796312396</v>
      </c>
      <c r="O27" s="4">
        <v>9.1923881554247966E-2</v>
      </c>
      <c r="P27" s="2">
        <v>103.82684570422644</v>
      </c>
    </row>
    <row r="28" spans="1:16">
      <c r="A28" s="1">
        <v>44566</v>
      </c>
      <c r="B28" t="s">
        <v>60</v>
      </c>
      <c r="C28" s="3">
        <v>9.1025976509673256E-3</v>
      </c>
      <c r="D28" s="3">
        <v>9.1025562224889001E-3</v>
      </c>
      <c r="E28" s="3">
        <v>9.1563076128675647E-2</v>
      </c>
      <c r="F28" s="3">
        <v>9.1558884485975156E-2</v>
      </c>
      <c r="G28" s="4">
        <v>0.2693003347851004</v>
      </c>
      <c r="H28" s="2">
        <v>-39.240534786105989</v>
      </c>
      <c r="I28" s="4">
        <v>-0.46320427424430477</v>
      </c>
      <c r="J28" s="2">
        <v>21161.5</v>
      </c>
      <c r="K28" s="3">
        <v>9.4280904158572777E-4</v>
      </c>
      <c r="L28" s="3">
        <v>5.6568542494892455E-3</v>
      </c>
      <c r="M28" s="4">
        <v>0.10311973892300469</v>
      </c>
      <c r="N28" s="2">
        <v>4.0289667753189411</v>
      </c>
      <c r="O28" s="4">
        <v>5.7864904927100773E-2</v>
      </c>
      <c r="P28" s="2">
        <v>128.92913643634887</v>
      </c>
    </row>
    <row r="29" spans="1:16">
      <c r="A29" s="1">
        <v>44566</v>
      </c>
      <c r="B29" t="s">
        <v>60</v>
      </c>
      <c r="C29" s="3">
        <v>1.4905042961421699E-2</v>
      </c>
      <c r="D29" s="3">
        <v>1.4904931882470329E-2</v>
      </c>
      <c r="E29" s="3">
        <v>6.7113840262589264E-2</v>
      </c>
      <c r="F29" s="3">
        <v>6.7111588229581187E-2</v>
      </c>
      <c r="G29" s="4">
        <v>0.11224477922954179</v>
      </c>
      <c r="H29" s="2">
        <v>-20.529986702748541</v>
      </c>
      <c r="I29" s="4">
        <v>-0.42466594287117232</v>
      </c>
      <c r="J29" s="2">
        <v>16818.916666666668</v>
      </c>
      <c r="K29" s="3">
        <v>1.096015510839232E-2</v>
      </c>
      <c r="L29" s="3">
        <v>8.0138768534447728E-3</v>
      </c>
      <c r="M29" s="4">
        <v>1.7795520659869377E-2</v>
      </c>
      <c r="N29" s="2">
        <v>6.7669456170570461</v>
      </c>
      <c r="O29" s="4">
        <v>4.6315494167726477E-2</v>
      </c>
      <c r="P29" s="2">
        <v>124.09724009823908</v>
      </c>
    </row>
    <row r="30" spans="1:16">
      <c r="A30" s="1">
        <v>44566</v>
      </c>
      <c r="B30" t="s">
        <v>60</v>
      </c>
      <c r="C30" s="3">
        <v>7.484608093077938E-3</v>
      </c>
      <c r="D30" s="3">
        <v>7.4845800835978693E-3</v>
      </c>
      <c r="E30" s="3">
        <v>3.8739268363174872E-2</v>
      </c>
      <c r="F30" s="3">
        <v>3.8738518016995016E-2</v>
      </c>
      <c r="G30" s="4">
        <v>7.2855890340655094E-2</v>
      </c>
      <c r="H30" s="2">
        <v>-12.969357429375501</v>
      </c>
      <c r="I30" s="4">
        <v>-0.23705825656474389</v>
      </c>
      <c r="J30" s="2">
        <v>13905</v>
      </c>
      <c r="K30" s="3">
        <v>1.1785113019915802E-4</v>
      </c>
      <c r="L30" s="3">
        <v>9.7816438064095342E-3</v>
      </c>
      <c r="M30" s="4">
        <v>0.21224988548617396</v>
      </c>
      <c r="N30" s="2">
        <v>5.4317245859426366</v>
      </c>
      <c r="O30" s="4">
        <v>0.29050303593746779</v>
      </c>
      <c r="P30" s="2">
        <v>158.86332350657852</v>
      </c>
    </row>
    <row r="31" spans="1:16">
      <c r="A31" s="1">
        <v>44566</v>
      </c>
      <c r="B31" t="s">
        <v>60</v>
      </c>
      <c r="C31" s="3">
        <v>4.5472242815591812E-4</v>
      </c>
      <c r="D31" s="3">
        <v>4.5472232483856345E-4</v>
      </c>
      <c r="E31" s="3">
        <v>1.1654449731723915E-2</v>
      </c>
      <c r="F31" s="3">
        <v>1.1654381819166559E-2</v>
      </c>
      <c r="G31" s="4">
        <v>4.8633668118434059E-2</v>
      </c>
      <c r="H31" s="2">
        <v>-5.6987912756813808</v>
      </c>
      <c r="I31" s="4">
        <v>-4.460192973535726E-2</v>
      </c>
      <c r="J31" s="2">
        <v>10929.333333333332</v>
      </c>
      <c r="K31" s="3">
        <v>3.2998316455387423E-3</v>
      </c>
      <c r="L31" s="3">
        <v>2.1802459086590509E-2</v>
      </c>
      <c r="M31" s="4">
        <v>5.1383092766240028E-2</v>
      </c>
      <c r="N31" s="2">
        <v>8.4934059311007228</v>
      </c>
      <c r="O31" s="4">
        <v>0.22580276545890379</v>
      </c>
      <c r="P31" s="2">
        <v>95.930819980974519</v>
      </c>
    </row>
    <row r="32" spans="1:16">
      <c r="A32" s="1">
        <v>44566</v>
      </c>
      <c r="B32" t="s">
        <v>60</v>
      </c>
      <c r="C32" s="3">
        <v>-7.7271792597866096E-4</v>
      </c>
      <c r="D32" s="3">
        <v>-7.7271822448299332E-4</v>
      </c>
      <c r="E32" s="3">
        <v>-1.9804314765559106E-2</v>
      </c>
      <c r="F32" s="3">
        <v>-1.9804510873610681E-2</v>
      </c>
      <c r="G32" s="4">
        <v>-8.264410965934843E-2</v>
      </c>
      <c r="H32" s="2">
        <v>9.6840635167834481</v>
      </c>
      <c r="I32" s="4">
        <v>7.5790408465124415E-2</v>
      </c>
      <c r="J32" s="2">
        <v>8259</v>
      </c>
      <c r="K32" s="3">
        <v>4.7140452079097979E-3</v>
      </c>
      <c r="L32" s="3">
        <v>9.5459415460187533E-3</v>
      </c>
      <c r="M32" s="4">
        <v>0.25502984574795334</v>
      </c>
      <c r="N32" s="2">
        <v>0.40223183830017789</v>
      </c>
      <c r="O32" s="4">
        <v>0.33139737811610337</v>
      </c>
      <c r="P32" s="2">
        <v>78.48885271170677</v>
      </c>
    </row>
    <row r="33" spans="1:16">
      <c r="A33" s="1">
        <v>44566</v>
      </c>
      <c r="B33" t="s">
        <v>60</v>
      </c>
      <c r="C33" s="3">
        <v>1.4235530040984656E-2</v>
      </c>
      <c r="D33" s="3">
        <v>1.4235428716880882E-2</v>
      </c>
      <c r="E33" s="3">
        <v>-2.9112968787936566E-2</v>
      </c>
      <c r="F33" s="3">
        <v>-2.9113392578643982E-2</v>
      </c>
      <c r="G33" s="4">
        <v>-0.13614410965934098</v>
      </c>
      <c r="H33" s="2">
        <v>29.607299998404905</v>
      </c>
      <c r="I33" s="4">
        <v>9.6759640644151546E-2</v>
      </c>
      <c r="J33" s="2">
        <v>6752.333333333333</v>
      </c>
      <c r="K33" s="3">
        <v>6.2461099004812674E-3</v>
      </c>
      <c r="L33" s="3">
        <v>9.5459415460187533E-3</v>
      </c>
      <c r="M33" s="4">
        <v>0.22933829936483333</v>
      </c>
      <c r="N33" s="2">
        <v>1.1519936768385197</v>
      </c>
      <c r="O33" s="4">
        <v>0.30570583173298588</v>
      </c>
      <c r="P33" s="2">
        <v>46.669047558312137</v>
      </c>
    </row>
    <row r="34" spans="1:16">
      <c r="A34" s="1">
        <v>44566</v>
      </c>
      <c r="B34" t="s">
        <v>60</v>
      </c>
      <c r="C34" s="3">
        <v>1.8475778537307974E-2</v>
      </c>
      <c r="D34" s="3">
        <v>1.8475607862185939E-2</v>
      </c>
      <c r="E34" s="3">
        <v>-3.4440210547770356E-2</v>
      </c>
      <c r="F34" s="3">
        <v>-3.4440803625438221E-2</v>
      </c>
      <c r="G34" s="4">
        <v>-0.18303299854823507</v>
      </c>
      <c r="H34" s="2">
        <v>36.660352176417319</v>
      </c>
      <c r="I34" s="4">
        <v>9.2488685833927775E-2</v>
      </c>
      <c r="J34" s="2">
        <v>5163</v>
      </c>
      <c r="K34" s="3">
        <v>5.5390031192963677E-3</v>
      </c>
      <c r="L34" s="3">
        <v>1.8266925180655962E-2</v>
      </c>
      <c r="M34" s="4">
        <v>4.1837151220206203E-2</v>
      </c>
      <c r="N34" s="2">
        <v>15.539328762399974</v>
      </c>
      <c r="O34" s="4">
        <v>0.10429825022501887</v>
      </c>
      <c r="P34" s="2">
        <v>19.327585352432727</v>
      </c>
    </row>
    <row r="35" spans="1:16">
      <c r="A35" s="1">
        <v>44566</v>
      </c>
      <c r="B35" t="s">
        <v>60</v>
      </c>
      <c r="C35" s="3">
        <v>7.6109682440206328E-2</v>
      </c>
      <c r="D35" s="3">
        <v>7.6106786245277114E-2</v>
      </c>
      <c r="E35" s="3">
        <v>-1.3552354080070828E-3</v>
      </c>
      <c r="F35" s="3">
        <v>-1.3552363263560352E-3</v>
      </c>
      <c r="G35" s="4">
        <v>-0.19258855410379283</v>
      </c>
      <c r="H35" s="2">
        <v>76.822351025593093</v>
      </c>
      <c r="I35" s="4">
        <v>-0.18174667083973617</v>
      </c>
      <c r="J35" s="2">
        <v>3683.25</v>
      </c>
      <c r="K35" s="3">
        <v>3.0523442721218923E-2</v>
      </c>
      <c r="L35" s="3">
        <v>4.0187235397438091E-2</v>
      </c>
      <c r="M35" s="4">
        <v>3.7948063923691773E-2</v>
      </c>
      <c r="N35" s="2">
        <v>9.1387281948276886</v>
      </c>
      <c r="O35" s="4">
        <v>0.35944594710316385</v>
      </c>
      <c r="P35" s="2">
        <v>13.317177712346432</v>
      </c>
    </row>
    <row r="36" spans="1:16">
      <c r="A36" s="1">
        <v>44566</v>
      </c>
      <c r="B36" t="s">
        <v>60</v>
      </c>
      <c r="C36" s="3">
        <v>0.21949703290524702</v>
      </c>
      <c r="D36" s="3">
        <v>0.21947294695588671</v>
      </c>
      <c r="E36" s="3">
        <v>0.1373212790336531</v>
      </c>
      <c r="F36" s="3">
        <v>0.13731185132995982</v>
      </c>
      <c r="G36" s="4">
        <v>0.18696700145176237</v>
      </c>
      <c r="H36" s="2">
        <v>146.97228945366791</v>
      </c>
      <c r="I36" s="4">
        <v>-0.91160323081746242</v>
      </c>
      <c r="J36" s="2">
        <v>2015</v>
      </c>
      <c r="K36" s="3">
        <v>2.5927248643513308E-3</v>
      </c>
      <c r="L36" s="3">
        <v>9.8994949366112035E-3</v>
      </c>
      <c r="M36" s="4">
        <v>8.9449007820093282E-2</v>
      </c>
      <c r="N36" s="2">
        <v>2.7449234251528596</v>
      </c>
      <c r="O36" s="4">
        <v>1.0253048327206164E-2</v>
      </c>
      <c r="P36" s="2">
        <v>8.0138768534476448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D801D-ABE4-4143-914D-8A7C3CCE63CA}">
  <dimension ref="A1:P36"/>
  <sheetViews>
    <sheetView workbookViewId="0">
      <selection activeCell="H31" sqref="H31"/>
    </sheetView>
  </sheetViews>
  <sheetFormatPr baseColWidth="10" defaultRowHeight="16"/>
  <cols>
    <col min="3" max="6" width="10.7109375" style="3"/>
    <col min="7" max="10" width="10.7109375" style="2"/>
    <col min="11" max="12" width="10.7109375" style="3"/>
    <col min="13" max="16" width="10.7109375" style="2"/>
  </cols>
  <sheetData>
    <row r="1" spans="1:16" ht="15">
      <c r="A1" s="1" t="s">
        <v>52</v>
      </c>
      <c r="B1" t="s">
        <v>53</v>
      </c>
      <c r="C1" s="3" t="s">
        <v>1</v>
      </c>
      <c r="D1" s="3" t="s">
        <v>62</v>
      </c>
      <c r="E1" s="3" t="s">
        <v>2</v>
      </c>
      <c r="F1" s="3" t="s">
        <v>63</v>
      </c>
      <c r="G1" s="2" t="s">
        <v>3</v>
      </c>
      <c r="H1" s="2" t="s">
        <v>54</v>
      </c>
      <c r="I1" s="2" t="s">
        <v>55</v>
      </c>
      <c r="J1" s="2" t="s">
        <v>4</v>
      </c>
      <c r="K1" s="3" t="s">
        <v>65</v>
      </c>
      <c r="L1" s="3" t="s">
        <v>64</v>
      </c>
      <c r="M1" s="2" t="s">
        <v>66</v>
      </c>
      <c r="N1" s="2" t="s">
        <v>67</v>
      </c>
      <c r="O1" s="2" t="s">
        <v>68</v>
      </c>
      <c r="P1" s="2" t="s">
        <v>69</v>
      </c>
    </row>
    <row r="2" spans="1:16">
      <c r="A2" s="1">
        <v>44342</v>
      </c>
      <c r="B2" t="s">
        <v>61</v>
      </c>
      <c r="C2" s="3">
        <v>1.0474745061106461E-2</v>
      </c>
      <c r="D2" s="3">
        <v>1.0474690201398573E-2</v>
      </c>
      <c r="E2" s="3">
        <v>0.15422541822140978</v>
      </c>
      <c r="F2" s="3">
        <v>0.15421352670432498</v>
      </c>
      <c r="G2" s="2">
        <v>-0.21481745462085655</v>
      </c>
      <c r="H2" s="2">
        <v>-70.950051898486336</v>
      </c>
      <c r="I2" s="2">
        <v>-1.4486208003921348</v>
      </c>
      <c r="J2" s="2">
        <v>30048.916666666668</v>
      </c>
      <c r="K2" s="3">
        <v>2.321667264895905E-2</v>
      </c>
      <c r="L2" s="3">
        <v>3.9480128616248167E-2</v>
      </c>
      <c r="M2" s="2">
        <v>8.0728024185471148E-2</v>
      </c>
      <c r="N2" s="2">
        <v>2.2060922542391785</v>
      </c>
      <c r="O2" s="2">
        <v>0.39656905311545648</v>
      </c>
      <c r="P2" s="2">
        <v>0.35355339059327379</v>
      </c>
    </row>
    <row r="3" spans="1:16">
      <c r="A3" s="1">
        <v>44342</v>
      </c>
      <c r="B3" t="s">
        <v>61</v>
      </c>
      <c r="C3" s="3">
        <v>-3.5492125793901153E-5</v>
      </c>
      <c r="D3" s="3">
        <v>-3.5492126411185154E-5</v>
      </c>
      <c r="E3" s="3">
        <v>0.1073090501950702</v>
      </c>
      <c r="F3" s="3">
        <v>0.10730329299071784</v>
      </c>
      <c r="G3" s="2">
        <v>-0.12740078795420118</v>
      </c>
      <c r="H3" s="2">
        <v>-56.691630825569518</v>
      </c>
      <c r="I3" s="2">
        <v>-0.98587318951476277</v>
      </c>
      <c r="J3" s="2">
        <v>26362.583333333336</v>
      </c>
      <c r="K3" s="3">
        <v>1.2020815280170927E-2</v>
      </c>
      <c r="L3" s="3">
        <v>1.4849242404918061E-2</v>
      </c>
      <c r="M3" s="2">
        <v>6.8353655514758012E-3</v>
      </c>
      <c r="N3" s="2">
        <v>4.1474750947865626</v>
      </c>
      <c r="O3" s="2">
        <v>0.12562930479080772</v>
      </c>
      <c r="P3" s="2">
        <v>6.481812160877543</v>
      </c>
    </row>
    <row r="4" spans="1:16">
      <c r="A4" s="1">
        <v>44342</v>
      </c>
      <c r="B4" t="s">
        <v>61</v>
      </c>
      <c r="C4" s="3">
        <v>-1.1285567932395324E-3</v>
      </c>
      <c r="D4" s="3">
        <v>-1.1285574300838874E-3</v>
      </c>
      <c r="E4" s="3">
        <v>9.1274342135294617E-2</v>
      </c>
      <c r="F4" s="3">
        <v>9.1270176885988263E-2</v>
      </c>
      <c r="G4" s="2">
        <v>-0.21240078795418071</v>
      </c>
      <c r="H4" s="2">
        <v>-49.319210825857759</v>
      </c>
      <c r="I4" s="2">
        <v>-0.94259552503653765</v>
      </c>
      <c r="J4" s="2">
        <v>22114.25</v>
      </c>
      <c r="K4" s="3">
        <v>1.5909902576699178E-2</v>
      </c>
      <c r="L4" s="3">
        <v>1.520279579551051E-2</v>
      </c>
      <c r="M4" s="2">
        <v>6.0104076400872217E-2</v>
      </c>
      <c r="N4" s="2">
        <v>7.8818657096042717</v>
      </c>
      <c r="O4" s="2">
        <v>0.18172644276494121</v>
      </c>
      <c r="P4" s="2">
        <v>21.802459086586929</v>
      </c>
    </row>
    <row r="5" spans="1:16">
      <c r="A5" s="1">
        <v>44342</v>
      </c>
      <c r="B5" t="s">
        <v>61</v>
      </c>
      <c r="C5" s="3">
        <v>-4.0562966718615812E-2</v>
      </c>
      <c r="D5" s="3">
        <v>-4.0563789418014196E-2</v>
      </c>
      <c r="E5" s="3">
        <v>1.8312178477364327E-2</v>
      </c>
      <c r="F5" s="3">
        <v>1.8312010811502688E-2</v>
      </c>
      <c r="G5" s="2">
        <v>-0.18723412128753125</v>
      </c>
      <c r="H5" s="2">
        <v>-50.232531126454454</v>
      </c>
      <c r="I5" s="2">
        <v>-0.33373154910644587</v>
      </c>
      <c r="J5" s="2">
        <v>17097.083333333336</v>
      </c>
      <c r="K5" s="3">
        <v>2.357022603954271E-3</v>
      </c>
      <c r="L5" s="3">
        <v>1.0606601717798615E-3</v>
      </c>
      <c r="M5" s="2">
        <v>7.1889189420617186E-2</v>
      </c>
      <c r="N5" s="2">
        <v>1.8083803853338025</v>
      </c>
      <c r="O5" s="2">
        <v>6.3403908046388346E-2</v>
      </c>
      <c r="P5" s="2">
        <v>2.2391714737582578</v>
      </c>
    </row>
    <row r="6" spans="1:16">
      <c r="A6" s="1">
        <v>44342</v>
      </c>
      <c r="B6" t="s">
        <v>61</v>
      </c>
      <c r="C6" s="3">
        <v>-1.9626574242259665E-2</v>
      </c>
      <c r="D6" s="3">
        <v>-1.9626766845989962E-2</v>
      </c>
      <c r="E6" s="3">
        <v>1.1779519638155378E-2</v>
      </c>
      <c r="F6" s="3">
        <v>1.1779450260256397E-2</v>
      </c>
      <c r="G6" s="2">
        <v>-0.20115078795419095</v>
      </c>
      <c r="H6" s="2">
        <v>-25.846316583351832</v>
      </c>
      <c r="I6" s="2">
        <v>-0.29538694505943397</v>
      </c>
      <c r="J6" s="2">
        <v>14154.166666666668</v>
      </c>
      <c r="K6" s="3">
        <v>1.0488750587600713E-2</v>
      </c>
      <c r="L6" s="3">
        <v>3.5355339059320342E-3</v>
      </c>
      <c r="M6" s="2">
        <v>9.5577266590379156E-2</v>
      </c>
      <c r="N6" s="2">
        <v>8.6825246015405035</v>
      </c>
      <c r="O6" s="2">
        <v>6.7292995342917855E-2</v>
      </c>
      <c r="P6" s="2">
        <v>6.5996632910748723</v>
      </c>
    </row>
    <row r="7" spans="1:16">
      <c r="A7" s="1">
        <v>44342</v>
      </c>
      <c r="B7" t="s">
        <v>61</v>
      </c>
      <c r="C7" s="3">
        <v>-5.5848973604666341E-3</v>
      </c>
      <c r="D7" s="3">
        <v>-5.5849129560670008E-3</v>
      </c>
      <c r="E7" s="3">
        <v>1.0337244310099081E-2</v>
      </c>
      <c r="F7" s="3">
        <v>1.0337190881216429E-2</v>
      </c>
      <c r="G7" s="2">
        <v>-0.21090078795418776</v>
      </c>
      <c r="H7" s="2">
        <v>-11.042949741315031</v>
      </c>
      <c r="I7" s="2">
        <v>-0.29359874243498041</v>
      </c>
      <c r="J7" s="2">
        <v>11105.166666666666</v>
      </c>
      <c r="K7" s="3">
        <v>1.5320646925709669E-2</v>
      </c>
      <c r="L7" s="3">
        <v>1.520279579551051E-2</v>
      </c>
      <c r="M7" s="2">
        <v>1.7206265008881123E-2</v>
      </c>
      <c r="N7" s="2">
        <v>7.286254084309058</v>
      </c>
      <c r="O7" s="2">
        <v>0.13882863137295767</v>
      </c>
      <c r="P7" s="2">
        <v>16.263455967290593</v>
      </c>
    </row>
    <row r="8" spans="1:16">
      <c r="A8" s="1">
        <v>44342</v>
      </c>
      <c r="B8" t="s">
        <v>61</v>
      </c>
      <c r="C8" s="3">
        <v>7.6159605462144953E-3</v>
      </c>
      <c r="D8" s="3">
        <v>7.615931544968646E-3</v>
      </c>
      <c r="E8" s="3">
        <v>-1.4096596542723105E-2</v>
      </c>
      <c r="F8" s="3">
        <v>-1.4096695900690293E-2</v>
      </c>
      <c r="G8" s="2">
        <v>0.28759921204581929</v>
      </c>
      <c r="H8" s="2">
        <v>15.058986980490037</v>
      </c>
      <c r="I8" s="2">
        <v>0.40037198438760413</v>
      </c>
      <c r="J8" s="2">
        <v>8492.9166666666679</v>
      </c>
      <c r="K8" s="3">
        <v>7.1889189420632259E-3</v>
      </c>
      <c r="L8" s="3">
        <v>4.5844089646929848E-2</v>
      </c>
      <c r="M8" s="2">
        <v>0.63168205785998077</v>
      </c>
      <c r="N8" s="2">
        <v>17.39075874421966</v>
      </c>
      <c r="O8" s="2">
        <v>0.99843477503540945</v>
      </c>
      <c r="P8" s="2">
        <v>113.72634064083682</v>
      </c>
    </row>
    <row r="9" spans="1:16">
      <c r="A9" s="1">
        <v>44342</v>
      </c>
      <c r="B9" t="s">
        <v>61</v>
      </c>
      <c r="C9" s="3">
        <v>3.84740169270259E-2</v>
      </c>
      <c r="D9" s="3">
        <v>3.8473276821115121E-2</v>
      </c>
      <c r="E9" s="3">
        <v>1.9499934629907401E-2</v>
      </c>
      <c r="F9" s="3">
        <v>1.9499744508657102E-2</v>
      </c>
      <c r="G9" s="2">
        <v>0.26301587871247989</v>
      </c>
      <c r="H9" s="2">
        <v>28.177411720450678</v>
      </c>
      <c r="I9" s="2">
        <v>0.10701640167322068</v>
      </c>
      <c r="J9" s="2">
        <v>6899.75</v>
      </c>
      <c r="K9" s="3">
        <v>2.1213203435598484E-2</v>
      </c>
      <c r="L9" s="3">
        <v>1.143155962918016E-2</v>
      </c>
      <c r="M9" s="2">
        <v>0.26151165790882414</v>
      </c>
      <c r="N9" s="2">
        <v>15.258004645885663</v>
      </c>
      <c r="O9" s="2">
        <v>0.1700591808753753</v>
      </c>
      <c r="P9" s="2">
        <v>76.956788019136354</v>
      </c>
    </row>
    <row r="10" spans="1:16">
      <c r="A10" s="1">
        <v>44342</v>
      </c>
      <c r="B10" t="s">
        <v>61</v>
      </c>
      <c r="C10" s="3">
        <v>6.1007965455939228E-2</v>
      </c>
      <c r="D10" s="3">
        <v>6.1006104545665352E-2</v>
      </c>
      <c r="E10" s="3">
        <v>2.5438715392844813E-2</v>
      </c>
      <c r="F10" s="3">
        <v>2.543839183416452E-2</v>
      </c>
      <c r="G10" s="2">
        <v>0.52359921204580928</v>
      </c>
      <c r="H10" s="2">
        <v>47.574633657237449</v>
      </c>
      <c r="I10" s="2">
        <v>0.32008948890305078</v>
      </c>
      <c r="J10" s="2">
        <v>5362.6666666666661</v>
      </c>
      <c r="K10" s="3">
        <v>4.2426406871194462E-3</v>
      </c>
      <c r="L10" s="3">
        <v>9.5459415460187533E-3</v>
      </c>
      <c r="M10" s="2">
        <v>6.7646548733527892E-2</v>
      </c>
      <c r="N10" s="2">
        <v>0.85068461632214398</v>
      </c>
      <c r="O10" s="2">
        <v>8.7209836346346954E-3</v>
      </c>
      <c r="P10" s="2">
        <v>26.39865316429756</v>
      </c>
    </row>
    <row r="11" spans="1:16">
      <c r="A11" s="1">
        <v>44342</v>
      </c>
      <c r="B11" t="s">
        <v>61</v>
      </c>
      <c r="C11" s="3">
        <v>9.7163181378867591E-2</v>
      </c>
      <c r="D11" s="3">
        <v>9.715846134266215E-2</v>
      </c>
      <c r="E11" s="3">
        <v>4.333989740645805E-2</v>
      </c>
      <c r="F11" s="3">
        <v>4.333895826033185E-2</v>
      </c>
      <c r="G11" s="2">
        <v>0.94426587871248557</v>
      </c>
      <c r="H11" s="2">
        <v>74.275491381293392</v>
      </c>
      <c r="I11" s="2">
        <v>0.59754669946082117</v>
      </c>
      <c r="J11" s="2">
        <v>3822.6666666666665</v>
      </c>
      <c r="K11" s="3">
        <v>1.0842303978194419E-2</v>
      </c>
      <c r="L11" s="3">
        <v>1.1785113019777634E-2</v>
      </c>
      <c r="M11" s="2">
        <v>8.9095454429528459E-2</v>
      </c>
      <c r="N11" s="2">
        <v>4.603553751055145</v>
      </c>
      <c r="O11" s="2">
        <v>0.18337635858771689</v>
      </c>
      <c r="P11" s="2">
        <v>12.727922061357855</v>
      </c>
    </row>
    <row r="12" spans="1:16">
      <c r="A12" s="1">
        <v>44342</v>
      </c>
      <c r="B12" t="s">
        <v>61</v>
      </c>
      <c r="C12" s="3">
        <v>0.2708763816043902</v>
      </c>
      <c r="D12" s="3">
        <v>0.27083970122112433</v>
      </c>
      <c r="E12" s="3">
        <v>0.18493739873792769</v>
      </c>
      <c r="F12" s="3">
        <v>0.18492029992534142</v>
      </c>
      <c r="G12" s="2">
        <v>2.3564325453791355</v>
      </c>
      <c r="H12" s="2">
        <v>173.20178286052158</v>
      </c>
      <c r="I12" s="2">
        <v>0.87693335547571394</v>
      </c>
      <c r="J12" s="2">
        <v>2160.833333333333</v>
      </c>
      <c r="K12" s="3">
        <v>4.47834294751525E-3</v>
      </c>
      <c r="L12" s="3">
        <v>2.8873526898452063E-2</v>
      </c>
      <c r="M12" s="2">
        <v>0.20317534846092672</v>
      </c>
      <c r="N12" s="2">
        <v>11.000525681986181</v>
      </c>
      <c r="O12" s="2">
        <v>2.7812866726677227E-2</v>
      </c>
      <c r="P12" s="2">
        <v>5.1854497287014558</v>
      </c>
    </row>
    <row r="13" spans="1:16">
      <c r="A13" s="1"/>
    </row>
    <row r="14" spans="1:16">
      <c r="A14" s="1">
        <v>44489</v>
      </c>
      <c r="B14" t="s">
        <v>61</v>
      </c>
      <c r="C14" s="3">
        <v>1.9613863319500879E-2</v>
      </c>
      <c r="D14" s="3">
        <v>1.9613670970224817E-2</v>
      </c>
      <c r="E14" s="3">
        <v>0.13713873804332977</v>
      </c>
      <c r="F14" s="3">
        <v>0.13712933538612049</v>
      </c>
      <c r="G14" s="2">
        <v>5.1344762142804257E-3</v>
      </c>
      <c r="H14" s="2">
        <v>-52.790618113646801</v>
      </c>
      <c r="I14" s="2">
        <v>-1.0919754281323577</v>
      </c>
      <c r="J14" s="2">
        <v>29592.083333333332</v>
      </c>
      <c r="K14" s="3">
        <v>2.8637824638053748E-2</v>
      </c>
      <c r="L14" s="3">
        <v>4.5019131735545788E-2</v>
      </c>
      <c r="M14" s="2">
        <v>7.6956788019138286E-2</v>
      </c>
      <c r="N14" s="2">
        <v>4.6990619499013793</v>
      </c>
      <c r="O14" s="2">
        <v>0.28319626586521551</v>
      </c>
      <c r="P14" s="2">
        <v>61.871843353822911</v>
      </c>
    </row>
    <row r="15" spans="1:16">
      <c r="A15" s="1">
        <v>44489</v>
      </c>
      <c r="B15" t="s">
        <v>61</v>
      </c>
      <c r="C15" s="3">
        <v>3.096572953165122E-2</v>
      </c>
      <c r="D15" s="3">
        <v>3.0965250103252018E-2</v>
      </c>
      <c r="E15" s="3">
        <v>0.14545340182614552</v>
      </c>
      <c r="F15" s="3">
        <v>0.14544282450583168</v>
      </c>
      <c r="G15" s="2">
        <v>-2.4448857119054423E-2</v>
      </c>
      <c r="H15" s="2">
        <v>-45.828561235827109</v>
      </c>
      <c r="I15" s="2">
        <v>-1.1880760717282186</v>
      </c>
      <c r="J15" s="2">
        <v>25375.333333333336</v>
      </c>
      <c r="K15" s="3">
        <v>3.1112698372207176E-2</v>
      </c>
      <c r="L15" s="3">
        <v>5.3740115370175465E-2</v>
      </c>
      <c r="M15" s="2">
        <v>0.22933829936485342</v>
      </c>
      <c r="N15" s="2">
        <v>2.5105682094477837</v>
      </c>
      <c r="O15" s="2">
        <v>0.20058262359658294</v>
      </c>
      <c r="P15" s="2">
        <v>74.717616545379371</v>
      </c>
    </row>
    <row r="16" spans="1:16">
      <c r="A16" s="1">
        <v>44489</v>
      </c>
      <c r="B16" t="s">
        <v>61</v>
      </c>
      <c r="C16" s="3">
        <v>6.6643270479893602E-3</v>
      </c>
      <c r="D16" s="3">
        <v>6.6643048414984918E-3</v>
      </c>
      <c r="E16" s="3">
        <v>7.435454213089443E-2</v>
      </c>
      <c r="F16" s="3">
        <v>7.4351777969038579E-2</v>
      </c>
      <c r="G16" s="2">
        <v>-6.1155237857093425E-3</v>
      </c>
      <c r="H16" s="2">
        <v>-32.593433926153878</v>
      </c>
      <c r="I16" s="2">
        <v>-0.60095186083286478</v>
      </c>
      <c r="J16" s="2">
        <v>21214.166666666664</v>
      </c>
      <c r="K16" s="3">
        <v>4.5961940777118956E-3</v>
      </c>
      <c r="L16" s="3">
        <v>5.6568542494942692E-3</v>
      </c>
      <c r="M16" s="2">
        <v>4.360491817317097E-2</v>
      </c>
      <c r="N16" s="2">
        <v>7.6785872785648968</v>
      </c>
      <c r="O16" s="2">
        <v>1.6499158227706273E-3</v>
      </c>
      <c r="P16" s="2">
        <v>58.925565098878103</v>
      </c>
    </row>
    <row r="17" spans="1:16">
      <c r="A17" s="1">
        <v>44489</v>
      </c>
      <c r="B17" t="s">
        <v>61</v>
      </c>
      <c r="C17" s="3">
        <v>2.3818258212848775E-2</v>
      </c>
      <c r="D17" s="3">
        <v>2.3817974562684086E-2</v>
      </c>
      <c r="E17" s="3">
        <v>5.1277107957714563E-2</v>
      </c>
      <c r="F17" s="3">
        <v>5.1275793331807762E-2</v>
      </c>
      <c r="G17" s="2">
        <v>-0.10278219045238757</v>
      </c>
      <c r="H17" s="2">
        <v>-3.2556443165104136</v>
      </c>
      <c r="I17" s="2">
        <v>-0.51299905411410407</v>
      </c>
      <c r="J17" s="2">
        <v>16838.666666666664</v>
      </c>
      <c r="K17" s="3">
        <v>1.2963624321744094E-3</v>
      </c>
      <c r="L17" s="3">
        <v>7.0710678118489963E-4</v>
      </c>
      <c r="M17" s="2">
        <v>6.9767869077077563E-2</v>
      </c>
      <c r="N17" s="2">
        <v>1.6881588175506923</v>
      </c>
      <c r="O17" s="2">
        <v>7.5424723326561791E-2</v>
      </c>
      <c r="P17" s="2">
        <v>53.975817630572273</v>
      </c>
    </row>
    <row r="18" spans="1:16">
      <c r="A18" s="1">
        <v>44489</v>
      </c>
      <c r="B18" t="s">
        <v>61</v>
      </c>
      <c r="C18" s="3">
        <v>5.9916238650536968E-3</v>
      </c>
      <c r="D18" s="3">
        <v>5.9916059154030421E-3</v>
      </c>
      <c r="E18" s="3">
        <v>1.9375948953737065E-2</v>
      </c>
      <c r="F18" s="3">
        <v>1.9375761242486078E-2</v>
      </c>
      <c r="G18" s="2">
        <v>-2.6532190452371651E-2</v>
      </c>
      <c r="H18" s="2">
        <v>-4.2387960206296071</v>
      </c>
      <c r="I18" s="2">
        <v>-0.18153978208226818</v>
      </c>
      <c r="J18" s="2">
        <v>13990.666666666668</v>
      </c>
      <c r="K18" s="3">
        <v>1.9445436482629957E-2</v>
      </c>
      <c r="L18" s="3">
        <v>2.9462782549440319E-2</v>
      </c>
      <c r="M18" s="2">
        <v>7.0357124728055762E-2</v>
      </c>
      <c r="N18" s="2">
        <v>3.7829940264603859</v>
      </c>
      <c r="O18" s="2">
        <v>0.16534513566744918</v>
      </c>
      <c r="P18" s="2">
        <v>16.499158227686539</v>
      </c>
    </row>
    <row r="19" spans="1:16">
      <c r="A19" s="1">
        <v>44489</v>
      </c>
      <c r="B19" t="s">
        <v>61</v>
      </c>
      <c r="C19" s="3">
        <v>-7.9669671807502951E-3</v>
      </c>
      <c r="D19" s="3">
        <v>-7.9669989171584632E-3</v>
      </c>
      <c r="E19" s="3">
        <v>-1.4955540116323718E-3</v>
      </c>
      <c r="F19" s="3">
        <v>-1.4955551299919989E-3</v>
      </c>
      <c r="G19" s="2">
        <v>-2.8032190452364603E-2</v>
      </c>
      <c r="H19" s="2">
        <v>-7.1773458085226878</v>
      </c>
      <c r="I19" s="2">
        <v>-1.6067758359305628E-2</v>
      </c>
      <c r="J19" s="2">
        <v>10978.25</v>
      </c>
      <c r="K19" s="3">
        <v>3.4176827757353883E-3</v>
      </c>
      <c r="L19" s="3">
        <v>7.7781745930539919E-3</v>
      </c>
      <c r="M19" s="2">
        <v>2.0034692133580529E-3</v>
      </c>
      <c r="N19" s="2">
        <v>0.73272261249150861</v>
      </c>
      <c r="O19" s="2">
        <v>6.022192753106384E-2</v>
      </c>
      <c r="P19" s="2">
        <v>8.3674302440399551</v>
      </c>
    </row>
    <row r="20" spans="1:16">
      <c r="A20" s="1">
        <v>44489</v>
      </c>
      <c r="B20" t="s">
        <v>61</v>
      </c>
      <c r="C20" s="3">
        <v>1.372771046903587E-2</v>
      </c>
      <c r="D20" s="3">
        <v>1.3727616244770147E-2</v>
      </c>
      <c r="E20" s="3">
        <v>2.5769343718895499E-3</v>
      </c>
      <c r="F20" s="3">
        <v>2.5769310515642019E-3</v>
      </c>
      <c r="G20" s="2">
        <v>4.8301142880958992E-2</v>
      </c>
      <c r="H20" s="2">
        <v>12.366996649544248</v>
      </c>
      <c r="I20" s="2">
        <v>2.7685667905842593E-2</v>
      </c>
      <c r="J20" s="2">
        <v>8314.4166666666679</v>
      </c>
      <c r="K20" s="3">
        <v>2.3216672648956539E-2</v>
      </c>
      <c r="L20" s="3">
        <v>3.9833682006840621E-2</v>
      </c>
      <c r="M20" s="2">
        <v>2.5809397513301587E-2</v>
      </c>
      <c r="N20" s="2">
        <v>2.0133153270757433</v>
      </c>
      <c r="O20" s="2">
        <v>0.29286005854143338</v>
      </c>
      <c r="P20" s="2">
        <v>28.166420117264572</v>
      </c>
    </row>
    <row r="21" spans="1:16">
      <c r="A21" s="1">
        <v>44489</v>
      </c>
      <c r="B21" t="s">
        <v>61</v>
      </c>
      <c r="C21" s="3">
        <v>1.566173211986488E-2</v>
      </c>
      <c r="D21" s="3">
        <v>1.5661609476151028E-2</v>
      </c>
      <c r="E21" s="3">
        <v>1.5218617062329187E-2</v>
      </c>
      <c r="F21" s="3">
        <v>1.5218501260278572E-2</v>
      </c>
      <c r="G21" s="2">
        <v>0.24496780954760311</v>
      </c>
      <c r="H21" s="2">
        <v>7.6262408107239423</v>
      </c>
      <c r="I21" s="2">
        <v>0.12321887304896961</v>
      </c>
      <c r="J21" s="2">
        <v>6817</v>
      </c>
      <c r="K21" s="3">
        <v>6.1282587702821091E-3</v>
      </c>
      <c r="L21" s="3">
        <v>3.4294678887550528E-2</v>
      </c>
      <c r="M21" s="2">
        <v>8.8270496518116776E-2</v>
      </c>
      <c r="N21" s="2">
        <v>12.251981997453187</v>
      </c>
      <c r="O21" s="2">
        <v>0.18608693458226236</v>
      </c>
      <c r="P21" s="2">
        <v>64.111014827579879</v>
      </c>
    </row>
    <row r="22" spans="1:16">
      <c r="A22" s="1">
        <v>44489</v>
      </c>
      <c r="B22" t="s">
        <v>61</v>
      </c>
      <c r="C22" s="3">
        <v>3.18066085103208E-2</v>
      </c>
      <c r="D22" s="3">
        <v>3.1806102690783433E-2</v>
      </c>
      <c r="E22" s="3">
        <v>-1.3882706178192095E-2</v>
      </c>
      <c r="F22" s="3">
        <v>-1.3882802543818684E-2</v>
      </c>
      <c r="G22" s="2">
        <v>0.73938447621426917</v>
      </c>
      <c r="H22" s="2">
        <v>39.136222433919698</v>
      </c>
      <c r="I22" s="2">
        <v>0.85044612563980593</v>
      </c>
      <c r="J22" s="2">
        <v>5387.5</v>
      </c>
      <c r="K22" s="3">
        <v>2.2627416997969541E-2</v>
      </c>
      <c r="L22" s="3">
        <v>4.2426406871194462E-3</v>
      </c>
      <c r="M22" s="2">
        <v>0.38843732513183266</v>
      </c>
      <c r="N22" s="2">
        <v>25.11237595044344</v>
      </c>
      <c r="O22" s="2">
        <v>0.42237845062876561</v>
      </c>
      <c r="P22" s="2">
        <v>84.617111481989753</v>
      </c>
    </row>
    <row r="23" spans="1:16">
      <c r="A23" s="1">
        <v>44489</v>
      </c>
      <c r="B23" t="s">
        <v>61</v>
      </c>
      <c r="C23" s="3">
        <v>5.2576319283348383E-2</v>
      </c>
      <c r="D23" s="3">
        <v>5.2574937197082505E-2</v>
      </c>
      <c r="E23" s="3">
        <v>3.2950910232143471E-2</v>
      </c>
      <c r="F23" s="3">
        <v>3.2950367362747812E-2</v>
      </c>
      <c r="G23" s="2">
        <v>0.74080114288095444</v>
      </c>
      <c r="H23" s="2">
        <v>35.17714322955166</v>
      </c>
      <c r="I23" s="2">
        <v>0.47719386102380668</v>
      </c>
      <c r="J23" s="2">
        <v>3737.5</v>
      </c>
      <c r="K23" s="3">
        <v>4.1247895569228006E-3</v>
      </c>
      <c r="L23" s="3">
        <v>1.1313708498983515E-2</v>
      </c>
      <c r="M23" s="2">
        <v>9.0745370252271456E-3</v>
      </c>
      <c r="N23" s="2">
        <v>1.9200254976182531</v>
      </c>
      <c r="O23" s="2">
        <v>9.9584205017105312E-2</v>
      </c>
      <c r="P23" s="2">
        <v>12.256517540566609</v>
      </c>
    </row>
    <row r="24" spans="1:16">
      <c r="A24" s="1">
        <v>44489</v>
      </c>
      <c r="B24" t="s">
        <v>61</v>
      </c>
      <c r="C24" s="3">
        <v>0.24740797864053476</v>
      </c>
      <c r="D24" s="3">
        <v>0.24737737833374496</v>
      </c>
      <c r="E24" s="3">
        <v>0.23055144033978792</v>
      </c>
      <c r="F24" s="3">
        <v>0.23052486744065348</v>
      </c>
      <c r="G24" s="2">
        <v>2.0393011428809444</v>
      </c>
      <c r="H24" s="2">
        <v>125.66024832507991</v>
      </c>
      <c r="I24" s="2">
        <v>0.19488962016264111</v>
      </c>
      <c r="J24" s="2">
        <v>2054.5</v>
      </c>
      <c r="K24" s="3">
        <v>1.956328761282786E-2</v>
      </c>
      <c r="L24" s="3">
        <v>2.2509565867772894E-2</v>
      </c>
      <c r="M24" s="2">
        <v>1.8738329701442544E-2</v>
      </c>
      <c r="N24" s="2">
        <v>7.6378999768693543</v>
      </c>
      <c r="O24" s="2">
        <v>0.16133819724073056</v>
      </c>
      <c r="P24" s="2">
        <v>8.013876853447325</v>
      </c>
    </row>
    <row r="25" spans="1:16">
      <c r="A25" s="1"/>
    </row>
    <row r="26" spans="1:16">
      <c r="A26" s="1">
        <v>44566</v>
      </c>
      <c r="B26" t="s">
        <v>61</v>
      </c>
      <c r="C26" s="3">
        <v>1.334076123393757E-2</v>
      </c>
      <c r="D26" s="3">
        <v>1.3340672246744845E-2</v>
      </c>
      <c r="E26" s="3">
        <v>0.12670561299610306</v>
      </c>
      <c r="F26" s="3">
        <v>0.12669758651782459</v>
      </c>
      <c r="G26" s="2">
        <v>9.8287182260662576E-2</v>
      </c>
      <c r="H26" s="2">
        <v>-53.555653434666546</v>
      </c>
      <c r="I26" s="2">
        <v>-0.91535772170816188</v>
      </c>
      <c r="J26" s="2">
        <v>30030.416666666664</v>
      </c>
      <c r="K26" s="3">
        <v>1.5674200316302119E-2</v>
      </c>
      <c r="L26" s="3">
        <v>1.5792051446498763E-2</v>
      </c>
      <c r="M26" s="2">
        <v>8.2495791138435901E-2</v>
      </c>
      <c r="N26" s="2">
        <v>7.3248180206799463</v>
      </c>
      <c r="O26" s="2">
        <v>0.20883220271043607</v>
      </c>
      <c r="P26" s="2">
        <v>207.06443575745979</v>
      </c>
    </row>
    <row r="27" spans="1:16">
      <c r="A27" s="1">
        <v>44566</v>
      </c>
      <c r="B27" t="s">
        <v>61</v>
      </c>
      <c r="C27" s="3">
        <v>-1.4149008414898745E-2</v>
      </c>
      <c r="D27" s="3">
        <v>-1.4149108513089814E-2</v>
      </c>
      <c r="E27" s="3">
        <v>7.6824641829675855E-2</v>
      </c>
      <c r="F27" s="3">
        <v>7.6821690967999956E-2</v>
      </c>
      <c r="G27" s="2">
        <v>6.4703848927322838E-2</v>
      </c>
      <c r="H27" s="2">
        <v>-54.710961344193791</v>
      </c>
      <c r="I27" s="2">
        <v>-0.549893285710084</v>
      </c>
      <c r="J27" s="2">
        <v>25878.583333333336</v>
      </c>
      <c r="K27" s="3">
        <v>1.5792051446497507E-2</v>
      </c>
      <c r="L27" s="3">
        <v>1.8856180831664314E-3</v>
      </c>
      <c r="M27" s="2">
        <v>8.2142237747830887E-2</v>
      </c>
      <c r="N27" s="2">
        <v>16.944192033804828</v>
      </c>
      <c r="O27" s="2">
        <v>9.7227182413152285E-2</v>
      </c>
      <c r="P27" s="2">
        <v>148.61027517937359</v>
      </c>
    </row>
    <row r="28" spans="1:16">
      <c r="A28" s="1">
        <v>44566</v>
      </c>
      <c r="B28" t="s">
        <v>61</v>
      </c>
      <c r="C28" s="3">
        <v>-1.616660618741772E-2</v>
      </c>
      <c r="D28" s="3">
        <v>-1.6166736868362008E-2</v>
      </c>
      <c r="E28" s="3">
        <v>4.7642577065687419E-2</v>
      </c>
      <c r="F28" s="3">
        <v>4.7641442194120032E-2</v>
      </c>
      <c r="G28" s="2">
        <v>2.6620515593990035E-2</v>
      </c>
      <c r="H28" s="2">
        <v>-41.321418346857392</v>
      </c>
      <c r="I28" s="2">
        <v>-0.35452010093150932</v>
      </c>
      <c r="J28" s="2">
        <v>21574.25</v>
      </c>
      <c r="K28" s="3">
        <v>7.0710678118489963E-4</v>
      </c>
      <c r="L28" s="3">
        <v>2.1684607956388838E-2</v>
      </c>
      <c r="M28" s="2">
        <v>0.12044385506211763</v>
      </c>
      <c r="N28" s="2">
        <v>10.941577150729172</v>
      </c>
      <c r="O28" s="2">
        <v>0.29392071871321324</v>
      </c>
      <c r="P28" s="2">
        <v>21.802459086586929</v>
      </c>
    </row>
    <row r="29" spans="1:16">
      <c r="A29" s="1">
        <v>44566</v>
      </c>
      <c r="B29" t="s">
        <v>61</v>
      </c>
      <c r="C29" s="3">
        <v>-1.3308342676432439E-2</v>
      </c>
      <c r="D29" s="3">
        <v>-1.3308431233204132E-2</v>
      </c>
      <c r="E29" s="3">
        <v>2.7367828581370546E-2</v>
      </c>
      <c r="F29" s="3">
        <v>2.736745408915553E-2</v>
      </c>
      <c r="G29" s="2">
        <v>4.9538489273430741E-3</v>
      </c>
      <c r="H29" s="2">
        <v>-27.758446992278252</v>
      </c>
      <c r="I29" s="2">
        <v>-0.21398877972362129</v>
      </c>
      <c r="J29" s="2">
        <v>17098.166666666664</v>
      </c>
      <c r="K29" s="3">
        <v>4.47834294751525E-3</v>
      </c>
      <c r="L29" s="3">
        <v>2.9816335940032766E-2</v>
      </c>
      <c r="M29" s="2">
        <v>6.2225396744401792E-2</v>
      </c>
      <c r="N29" s="2">
        <v>11.50792117177382</v>
      </c>
      <c r="O29" s="2">
        <v>0.30075608426467898</v>
      </c>
      <c r="P29" s="2">
        <v>65.996632910743571</v>
      </c>
    </row>
    <row r="30" spans="1:16">
      <c r="A30" s="1">
        <v>44566</v>
      </c>
      <c r="B30" t="s">
        <v>61</v>
      </c>
      <c r="C30" s="3">
        <v>3.2527723718978052E-3</v>
      </c>
      <c r="D30" s="3">
        <v>3.2527670816442367E-3</v>
      </c>
      <c r="E30" s="3">
        <v>1.9902649223135782E-2</v>
      </c>
      <c r="F30" s="3">
        <v>1.9902451167993718E-2</v>
      </c>
      <c r="G30" s="2">
        <v>1.4703848927311469E-2</v>
      </c>
      <c r="H30" s="2">
        <v>-7.2557271350564472</v>
      </c>
      <c r="I30" s="2">
        <v>-0.14451734485777479</v>
      </c>
      <c r="J30" s="2">
        <v>13973.083333333334</v>
      </c>
      <c r="K30" s="3">
        <v>1.7088413878674429E-2</v>
      </c>
      <c r="L30" s="3">
        <v>5.7747053796884029E-3</v>
      </c>
      <c r="M30" s="2">
        <v>4.3958471563765929E-2</v>
      </c>
      <c r="N30" s="2">
        <v>14.134802849021845</v>
      </c>
      <c r="O30" s="2">
        <v>9.0156114601278176E-2</v>
      </c>
      <c r="P30" s="2">
        <v>56.214989104330527</v>
      </c>
    </row>
    <row r="31" spans="1:16">
      <c r="A31" s="1">
        <v>44566</v>
      </c>
      <c r="B31" t="s">
        <v>61</v>
      </c>
      <c r="C31" s="3">
        <v>8.1484173031221019E-4</v>
      </c>
      <c r="D31" s="3">
        <v>8.1484139827203705E-4</v>
      </c>
      <c r="E31" s="3">
        <v>8.7897117693191973E-3</v>
      </c>
      <c r="F31" s="3">
        <v>8.7896731400896044E-3</v>
      </c>
      <c r="G31" s="2">
        <v>-3.7712817739318893E-2</v>
      </c>
      <c r="H31" s="2">
        <v>-3.8261060196952741</v>
      </c>
      <c r="I31" s="2">
        <v>-0.10803051189387247</v>
      </c>
      <c r="J31" s="2">
        <v>10875.5</v>
      </c>
      <c r="K31" s="3">
        <v>4.7140452079160784E-4</v>
      </c>
      <c r="L31" s="3">
        <v>1.6263455967292884E-2</v>
      </c>
      <c r="M31" s="2">
        <v>9.4280904158190931E-2</v>
      </c>
      <c r="N31" s="2">
        <v>8.2657165201822735</v>
      </c>
      <c r="O31" s="2">
        <v>3.5826743580114465E-2</v>
      </c>
      <c r="P31" s="2">
        <v>32.762614194975846</v>
      </c>
    </row>
    <row r="32" spans="1:16">
      <c r="A32" s="1">
        <v>44566</v>
      </c>
      <c r="B32" t="s">
        <v>61</v>
      </c>
      <c r="C32" s="3">
        <v>-1.6230889113844071E-3</v>
      </c>
      <c r="D32" s="3">
        <v>-1.6230902285965243E-3</v>
      </c>
      <c r="E32" s="3">
        <v>-1.7508079151573597E-2</v>
      </c>
      <c r="F32" s="3">
        <v>-1.7508232419825021E-2</v>
      </c>
      <c r="G32" s="2">
        <v>7.5120515594008452E-2</v>
      </c>
      <c r="H32" s="2">
        <v>7.6212564890710874</v>
      </c>
      <c r="I32" s="2">
        <v>0.21518514880659723</v>
      </c>
      <c r="J32" s="2">
        <v>8256.0833333333339</v>
      </c>
      <c r="K32" s="3">
        <v>6.2461099004800114E-3</v>
      </c>
      <c r="L32" s="3">
        <v>9.1923881554288166E-3</v>
      </c>
      <c r="M32" s="2">
        <v>2.050609665443745E-2</v>
      </c>
      <c r="N32" s="2">
        <v>11.242040301276791</v>
      </c>
      <c r="O32" s="2">
        <v>5.3033008588990564E-2</v>
      </c>
      <c r="P32" s="2">
        <v>8.8388347648318444</v>
      </c>
    </row>
    <row r="33" spans="1:16">
      <c r="A33" s="1">
        <v>44566</v>
      </c>
      <c r="B33" t="s">
        <v>61</v>
      </c>
      <c r="C33" s="3">
        <v>9.4736988367483121E-3</v>
      </c>
      <c r="D33" s="3">
        <v>9.4736539615354332E-3</v>
      </c>
      <c r="E33" s="3">
        <v>-1.4538973725053417E-2</v>
      </c>
      <c r="F33" s="3">
        <v>-1.4539079416987732E-2</v>
      </c>
      <c r="G33" s="2">
        <v>0.2288705155939823</v>
      </c>
      <c r="H33" s="2">
        <v>17.150287893704956</v>
      </c>
      <c r="I33" s="2">
        <v>0.34518230539440964</v>
      </c>
      <c r="J33" s="2">
        <v>6696.0833333333339</v>
      </c>
      <c r="K33" s="3">
        <v>2.0859650045003522E-2</v>
      </c>
      <c r="L33" s="3">
        <v>2.4630886211332616E-2</v>
      </c>
      <c r="M33" s="2">
        <v>6.3993163697386654E-2</v>
      </c>
      <c r="N33" s="2">
        <v>7.8039374461748041</v>
      </c>
      <c r="O33" s="2">
        <v>0.13305392599327179</v>
      </c>
      <c r="P33" s="2">
        <v>118.91179036953795</v>
      </c>
    </row>
    <row r="34" spans="1:16">
      <c r="A34" s="1">
        <v>44566</v>
      </c>
      <c r="B34" t="s">
        <v>61</v>
      </c>
      <c r="C34" s="3">
        <v>4.4949793001292093E-2</v>
      </c>
      <c r="D34" s="3">
        <v>4.4948782789601793E-2</v>
      </c>
      <c r="E34" s="3">
        <v>-8.8108876283854443E-4</v>
      </c>
      <c r="F34" s="3">
        <v>-8.8108915102935725E-4</v>
      </c>
      <c r="G34" s="2">
        <v>0.31712051559401289</v>
      </c>
      <c r="H34" s="2">
        <v>45.413997861345294</v>
      </c>
      <c r="I34" s="2">
        <v>0.32416922569672124</v>
      </c>
      <c r="J34" s="2">
        <v>5065.333333333333</v>
      </c>
      <c r="K34" s="3">
        <v>9.0745370252284015E-3</v>
      </c>
      <c r="L34" s="3">
        <v>5.6568542494892455E-3</v>
      </c>
      <c r="M34" s="2">
        <v>0.14660680596601416</v>
      </c>
      <c r="N34" s="2">
        <v>6.1134772160450312</v>
      </c>
      <c r="O34" s="2">
        <v>0.19186163996195324</v>
      </c>
      <c r="P34" s="2">
        <v>33.234018715767732</v>
      </c>
    </row>
    <row r="35" spans="1:16">
      <c r="A35" s="1">
        <v>44566</v>
      </c>
      <c r="B35" t="s">
        <v>61</v>
      </c>
      <c r="C35" s="3">
        <v>0.13658235849733913</v>
      </c>
      <c r="D35" s="3">
        <v>0.13657303197620685</v>
      </c>
      <c r="E35" s="3">
        <v>8.7174095030784216E-2</v>
      </c>
      <c r="F35" s="3">
        <v>8.7170295590215829E-2</v>
      </c>
      <c r="G35" s="2">
        <v>0.73420384892732216</v>
      </c>
      <c r="H35" s="2">
        <v>90.547115904572891</v>
      </c>
      <c r="I35" s="2">
        <v>3.6811088681048432E-2</v>
      </c>
      <c r="J35" s="2">
        <v>3590.75</v>
      </c>
      <c r="K35" s="3">
        <v>8.3674302440397332E-3</v>
      </c>
      <c r="L35" s="3">
        <v>1.7206265008871076E-2</v>
      </c>
      <c r="M35" s="2">
        <v>4.3722769303372634E-2</v>
      </c>
      <c r="N35" s="2">
        <v>17.687862074287775</v>
      </c>
      <c r="O35" s="2">
        <v>0.18137288937434878</v>
      </c>
      <c r="P35" s="2">
        <v>27.223611075682079</v>
      </c>
    </row>
    <row r="36" spans="1:16">
      <c r="A36" s="1">
        <v>44566</v>
      </c>
      <c r="B36" t="s">
        <v>61</v>
      </c>
      <c r="C36" s="3">
        <v>0.33111241038508155</v>
      </c>
      <c r="D36" s="3">
        <v>0.33105760476852986</v>
      </c>
      <c r="E36" s="3">
        <v>0.34005704579098683</v>
      </c>
      <c r="F36" s="3">
        <v>0.33999923949837196</v>
      </c>
      <c r="G36" s="2">
        <v>1.5702871822606852</v>
      </c>
      <c r="H36" s="2">
        <v>151.53800631338945</v>
      </c>
      <c r="I36" s="2">
        <v>-1.1501691840672095</v>
      </c>
      <c r="J36" s="2">
        <v>2209.25</v>
      </c>
      <c r="K36" s="3">
        <v>1.0017346066809105E-2</v>
      </c>
      <c r="L36" s="3">
        <v>1.7677669529672731E-3</v>
      </c>
      <c r="M36" s="2">
        <v>1.7677669529657658E-2</v>
      </c>
      <c r="N36" s="2">
        <v>9.1530174057260485</v>
      </c>
      <c r="O36" s="2">
        <v>3.1819805153395844E-2</v>
      </c>
      <c r="P36" s="2">
        <v>16.381307097488566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1B044C-ACCD-4040-BA44-5CC0CEF25531}">
  <dimension ref="A1:K10"/>
  <sheetViews>
    <sheetView zoomScale="114" workbookViewId="0">
      <selection activeCell="B15" sqref="B15"/>
    </sheetView>
  </sheetViews>
  <sheetFormatPr baseColWidth="10" defaultRowHeight="16"/>
  <cols>
    <col min="1" max="1" width="10.7109375" style="8"/>
  </cols>
  <sheetData>
    <row r="1" spans="1:11">
      <c r="A1" s="76" t="s">
        <v>88</v>
      </c>
      <c r="B1" s="77" t="s">
        <v>76</v>
      </c>
      <c r="C1" s="77" t="s">
        <v>56</v>
      </c>
      <c r="D1" s="78" t="s">
        <v>77</v>
      </c>
      <c r="E1" s="79" t="s">
        <v>57</v>
      </c>
      <c r="F1" s="77" t="s">
        <v>78</v>
      </c>
      <c r="G1" s="79" t="s">
        <v>58</v>
      </c>
    </row>
    <row r="2" spans="1:11">
      <c r="A2" s="76" t="s">
        <v>79</v>
      </c>
      <c r="B2" s="72">
        <v>937.08109890841797</v>
      </c>
      <c r="C2" s="72">
        <v>74.109916266868197</v>
      </c>
      <c r="D2" s="71">
        <v>1123.3932370011</v>
      </c>
      <c r="E2" s="73">
        <v>101.20048794063899</v>
      </c>
      <c r="F2" s="72">
        <v>8886.9365793096295</v>
      </c>
      <c r="G2" s="73">
        <v>423.03334727323801</v>
      </c>
    </row>
    <row r="3" spans="1:11">
      <c r="A3" s="80" t="s">
        <v>80</v>
      </c>
      <c r="B3" s="67">
        <v>3.46485485978361E-6</v>
      </c>
      <c r="C3" s="67">
        <v>4.7183406445317902E-7</v>
      </c>
      <c r="D3" s="74">
        <v>1.0094420982058801E-5</v>
      </c>
      <c r="E3" s="68">
        <v>8.3247070427458903E-7</v>
      </c>
      <c r="F3" s="67">
        <v>1.1235481443297601E-5</v>
      </c>
      <c r="G3" s="68">
        <v>4.6600279693816404E-6</v>
      </c>
      <c r="J3" s="66"/>
      <c r="K3" s="66"/>
    </row>
    <row r="4" spans="1:11">
      <c r="A4" s="81" t="s">
        <v>81</v>
      </c>
      <c r="B4" s="69">
        <v>-0.12594741964244799</v>
      </c>
      <c r="C4" s="69">
        <v>1.37344576548812E-2</v>
      </c>
      <c r="D4" s="75">
        <v>-0.21525969171089099</v>
      </c>
      <c r="E4" s="70">
        <v>2.1627833123050801E-2</v>
      </c>
      <c r="F4" s="69">
        <v>-1.0143673597765399</v>
      </c>
      <c r="G4" s="70">
        <v>0.115340178473067</v>
      </c>
    </row>
    <row r="5" spans="1:11">
      <c r="A5" s="80" t="s">
        <v>82</v>
      </c>
      <c r="B5" s="67">
        <v>676.63594971459702</v>
      </c>
      <c r="C5" s="67">
        <v>55.986365954333301</v>
      </c>
      <c r="D5" s="74">
        <v>666.66167340402501</v>
      </c>
      <c r="E5" s="68">
        <v>90.772147826433397</v>
      </c>
      <c r="F5" s="67">
        <v>5272.1561960844401</v>
      </c>
      <c r="G5" s="68">
        <v>672.20941531221604</v>
      </c>
    </row>
    <row r="6" spans="1:11">
      <c r="A6" s="80" t="s">
        <v>83</v>
      </c>
      <c r="B6" s="67">
        <v>2.9961194590748099E-6</v>
      </c>
      <c r="C6" s="67">
        <v>7.0722923955238698E-7</v>
      </c>
      <c r="D6" s="74">
        <v>9.4448357352996306E-6</v>
      </c>
      <c r="E6" s="68">
        <v>1.0994006142489501E-6</v>
      </c>
      <c r="F6" s="67">
        <v>1.4708514167615601E-5</v>
      </c>
      <c r="G6" s="68">
        <v>5.9371660349519997E-6</v>
      </c>
      <c r="J6" s="66"/>
      <c r="K6" s="66"/>
    </row>
    <row r="7" spans="1:11">
      <c r="A7" s="80" t="s">
        <v>84</v>
      </c>
      <c r="B7" s="67">
        <v>-9.8364570314935895E-2</v>
      </c>
      <c r="C7" s="67">
        <v>1.52664291188604E-2</v>
      </c>
      <c r="D7" s="74">
        <v>-0.163691863496604</v>
      </c>
      <c r="E7" s="68">
        <v>2.46008494500734E-2</v>
      </c>
      <c r="F7" s="67">
        <v>-0.64158996093290599</v>
      </c>
      <c r="G7" s="68">
        <v>0.16460297193314599</v>
      </c>
    </row>
    <row r="8" spans="1:11">
      <c r="A8" s="76" t="s">
        <v>85</v>
      </c>
      <c r="B8" s="72">
        <v>294.78437468948101</v>
      </c>
      <c r="C8" s="72">
        <v>91.4121706106761</v>
      </c>
      <c r="D8" s="71">
        <v>-26.821799755273201</v>
      </c>
      <c r="E8" s="73">
        <v>121.835231807791</v>
      </c>
      <c r="F8" s="72">
        <v>161.702673435165</v>
      </c>
      <c r="G8" s="73">
        <v>579.34644046712594</v>
      </c>
      <c r="H8" s="66"/>
      <c r="I8" s="66"/>
      <c r="J8" s="66"/>
      <c r="K8" s="66"/>
    </row>
    <row r="9" spans="1:11">
      <c r="A9" s="80" t="s">
        <v>86</v>
      </c>
      <c r="B9" s="67">
        <v>3.7465383436815802E-6</v>
      </c>
      <c r="C9" s="67">
        <v>6.2237277283814903E-7</v>
      </c>
      <c r="D9" s="74">
        <v>1.04626137710609E-5</v>
      </c>
      <c r="E9" s="68">
        <v>9.7895692981518705E-7</v>
      </c>
      <c r="F9" s="67">
        <v>1.8785250641319599E-5</v>
      </c>
      <c r="G9" s="68">
        <v>6.9818824781624501E-6</v>
      </c>
      <c r="H9" s="66"/>
      <c r="I9" s="66"/>
      <c r="J9" s="66"/>
      <c r="K9" s="66"/>
    </row>
    <row r="10" spans="1:11">
      <c r="A10" s="81" t="s">
        <v>87</v>
      </c>
      <c r="B10" s="69">
        <v>-6.5385318651714902E-2</v>
      </c>
      <c r="C10" s="69">
        <v>1.85448801023416E-2</v>
      </c>
      <c r="D10" s="75">
        <v>-9.9989212923142598E-2</v>
      </c>
      <c r="E10" s="70">
        <v>2.60290820959003E-2</v>
      </c>
      <c r="F10" s="69">
        <v>-0.204505072373075</v>
      </c>
      <c r="G10" s="70">
        <v>0.16063582757366801</v>
      </c>
      <c r="H10" s="66"/>
      <c r="I10" s="66"/>
      <c r="J10" s="66"/>
      <c r="K10" s="6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METADATA</vt:lpstr>
      <vt:lpstr>VSMOW-SLAP calibration</vt:lpstr>
      <vt:lpstr>ICE_MixingRatioDependency</vt:lpstr>
      <vt:lpstr>TAP_MixingRatioDependency</vt:lpstr>
      <vt:lpstr>NOC_MixingRatioDependency</vt:lpstr>
      <vt:lpstr>MixingRatioDependencyFunction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Voigt</dc:creator>
  <cp:lastModifiedBy>Claudia Voigt</cp:lastModifiedBy>
  <dcterms:created xsi:type="dcterms:W3CDTF">2025-06-13T10:53:04Z</dcterms:created>
  <dcterms:modified xsi:type="dcterms:W3CDTF">2025-06-13T11:35:47Z</dcterms:modified>
</cp:coreProperties>
</file>