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non Rocco\Desktop\LITOSMED-POLEMIL 2023\POLEMIL\Traitement_IDA_2024\Traitement_R\"/>
    </mc:Choice>
  </mc:AlternateContent>
  <xr:revisionPtr revIDLastSave="0" documentId="13_ncr:1_{86B813CB-89AB-4E17-98F4-274CB318AF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y_night_fluxes" sheetId="2" r:id="rId1"/>
    <sheet name="Sheet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2" l="1"/>
  <c r="O43" i="2"/>
  <c r="N44" i="2"/>
  <c r="O44" i="2"/>
  <c r="N3" i="2"/>
  <c r="O3" i="2"/>
  <c r="N4" i="2"/>
  <c r="O4" i="2"/>
  <c r="N5" i="2"/>
  <c r="O5" i="2"/>
  <c r="O6" i="2"/>
  <c r="N6" i="2"/>
  <c r="O42" i="2"/>
  <c r="N42" i="2"/>
  <c r="O40" i="2"/>
  <c r="N40" i="2"/>
  <c r="O38" i="2"/>
  <c r="N38" i="2"/>
  <c r="O36" i="2"/>
  <c r="N36" i="2"/>
  <c r="O34" i="2"/>
  <c r="N34" i="2"/>
  <c r="O32" i="2"/>
  <c r="N32" i="2"/>
  <c r="O30" i="2"/>
  <c r="N30" i="2"/>
  <c r="O28" i="2"/>
  <c r="N28" i="2"/>
  <c r="O26" i="2"/>
  <c r="N26" i="2"/>
  <c r="O24" i="2"/>
  <c r="N24" i="2"/>
  <c r="O22" i="2"/>
  <c r="N22" i="2"/>
  <c r="O20" i="2"/>
  <c r="N20" i="2"/>
  <c r="O18" i="2"/>
  <c r="N18" i="2"/>
  <c r="O16" i="2"/>
  <c r="N16" i="2"/>
  <c r="O14" i="2"/>
  <c r="N14" i="2"/>
  <c r="O12" i="2"/>
  <c r="N12" i="2"/>
  <c r="O10" i="2"/>
  <c r="N10" i="2"/>
  <c r="O8" i="2"/>
  <c r="N8" i="2"/>
  <c r="O41" i="2"/>
  <c r="N41" i="2"/>
  <c r="O39" i="2"/>
  <c r="N39" i="2"/>
  <c r="O37" i="2"/>
  <c r="N37" i="2"/>
  <c r="O35" i="2"/>
  <c r="N35" i="2"/>
  <c r="O33" i="2"/>
  <c r="N33" i="2"/>
  <c r="O31" i="2"/>
  <c r="N31" i="2"/>
  <c r="O29" i="2"/>
  <c r="N29" i="2"/>
  <c r="O27" i="2"/>
  <c r="N27" i="2"/>
  <c r="O25" i="2"/>
  <c r="N25" i="2"/>
  <c r="O23" i="2"/>
  <c r="N23" i="2"/>
  <c r="O21" i="2"/>
  <c r="N21" i="2"/>
  <c r="O19" i="2"/>
  <c r="N19" i="2"/>
  <c r="O17" i="2"/>
  <c r="N17" i="2"/>
  <c r="O15" i="2"/>
  <c r="N15" i="2"/>
  <c r="O13" i="2"/>
  <c r="N13" i="2"/>
  <c r="O11" i="2"/>
  <c r="N11" i="2"/>
  <c r="O9" i="2"/>
  <c r="N9" i="2"/>
  <c r="O7" i="2"/>
  <c r="N7" i="2"/>
  <c r="S4" i="1"/>
  <c r="T4" i="1"/>
  <c r="S5" i="1"/>
  <c r="T5" i="1"/>
  <c r="S6" i="1"/>
  <c r="T6" i="1"/>
  <c r="S7" i="1"/>
  <c r="T7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T3" i="1"/>
  <c r="S3" i="1"/>
</calcChain>
</file>

<file path=xl/sharedStrings.xml><?xml version="1.0" encoding="utf-8"?>
<sst xmlns="http://schemas.openxmlformats.org/spreadsheetml/2006/main" count="219" uniqueCount="71">
  <si>
    <t>compounds</t>
  </si>
  <si>
    <t>Fluxes</t>
  </si>
  <si>
    <t>std</t>
  </si>
  <si>
    <t>fill</t>
  </si>
  <si>
    <t>Period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</si>
  <si>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</si>
  <si>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</si>
  <si>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</si>
  <si>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</si>
  <si>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</si>
  <si>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</si>
  <si>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</si>
  <si>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</si>
  <si>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</si>
  <si>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</si>
  <si>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</si>
  <si>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</si>
  <si>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</si>
  <si>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</si>
  <si>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</si>
  <si>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</si>
  <si>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</si>
  <si>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</si>
  <si>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</si>
  <si>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</si>
  <si>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</si>
  <si>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</si>
  <si>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</si>
  <si>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</si>
  <si>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</si>
  <si>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</si>
  <si>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</si>
  <si>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</si>
  <si>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</si>
  <si>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</si>
  <si>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</si>
  <si>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</si>
  <si>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</si>
  <si>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</si>
  <si>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</si>
  <si>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</si>
  <si>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acetonitrile</t>
  </si>
  <si>
    <t>acetaldehyde</t>
  </si>
  <si>
    <t>formic acid</t>
  </si>
  <si>
    <t>ethanol</t>
  </si>
  <si>
    <t>propanenitrile</t>
  </si>
  <si>
    <t>acrolein</t>
  </si>
  <si>
    <t>acetone</t>
  </si>
  <si>
    <t>acetic acid</t>
  </si>
  <si>
    <t>isoprene</t>
  </si>
  <si>
    <t>MACR/MVK/ISOPOOH</t>
  </si>
  <si>
    <t>propanoic acid</t>
  </si>
  <si>
    <t>toluene</t>
  </si>
  <si>
    <t>1H-pyrrole-2,5-dione</t>
  </si>
  <si>
    <t>CHC acid</t>
  </si>
  <si>
    <t>monoterpenes</t>
  </si>
  <si>
    <t>creosol</t>
  </si>
  <si>
    <t>sesquiterpenes</t>
  </si>
  <si>
    <t>lindestrene</t>
  </si>
  <si>
    <t>day</t>
  </si>
  <si>
    <t>night</t>
  </si>
  <si>
    <t>LM 1</t>
  </si>
  <si>
    <t>LM 2</t>
  </si>
  <si>
    <t>LM 3</t>
  </si>
  <si>
    <t>LM 4</t>
  </si>
  <si>
    <t>Soil</t>
  </si>
  <si>
    <t>Mean</t>
  </si>
  <si>
    <t>Std</t>
  </si>
  <si>
    <t>methanol</t>
  </si>
  <si>
    <t>formaldehyde</t>
  </si>
  <si>
    <t>dibutyl phthalate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</si>
</sst>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0" xfId="0" applyFill="1"/>
    <xf numFmtId="0" fontId="0" fillId="3" borderId="1" xfId="0" applyFill="1" applyBorder="1"/>
    <xf numFmtId="0" fontId="0" fillId="3" borderId="0" xfId="0" applyFill="1"/>
    <xf numFmtId="0" fontId="0" fillId="0" borderId="4" xfId="0" applyBorder="1"/>
    <xf numFmtId="0" fontId="0" fillId="2" borderId="4" xfId="0" applyFill="1" applyBorder="1"/>
    <xf numFmtId="0" fontId="0" fillId="3" borderId="4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0" borderId="2" xfId="0" applyBorder="1"/>
    <xf numFmtId="0" fontId="0" fillId="4" borderId="13" xfId="0" applyFill="1" applyBorder="1"/>
    <xf numFmtId="0" fontId="0" fillId="4" borderId="14" xfId="0" applyFill="1" applyBorder="1"/>
    <xf numFmtId="0" fontId="0" fillId="2" borderId="3" xfId="0" applyFill="1" applyBorder="1"/>
    <xf numFmtId="0" fontId="0" fillId="2" borderId="11" xfId="0" applyFill="1" applyBorder="1"/>
    <xf numFmtId="0" fontId="0" fillId="2" borderId="12" xfId="0" applyFill="1" applyBorder="1"/>
    <xf numFmtId="0" fontId="1" fillId="5" borderId="1" xfId="0" applyFont="1" applyFill="1" applyBorder="1"/>
    <xf numFmtId="0" fontId="0" fillId="5" borderId="11" xfId="0" applyFill="1" applyBorder="1"/>
    <xf numFmtId="0" fontId="0" fillId="5" borderId="12" xfId="0" applyFill="1" applyBorder="1"/>
    <xf numFmtId="0" fontId="1" fillId="2" borderId="1" xfId="0" applyFont="1" applyFill="1" applyBorder="1"/>
    <xf numFmtId="0" fontId="1" fillId="2" borderId="15" xfId="0" applyFont="1" applyFill="1" applyBorder="1"/>
    <xf numFmtId="0" fontId="1" fillId="5" borderId="15" xfId="0" applyFont="1" applyFill="1" applyBorder="1"/>
    <xf numFmtId="0" fontId="1" fillId="2" borderId="1" xfId="0" applyFont="1" applyFill="1" applyBorder="1" applyAlignment="1">
      <alignment horizontal="right" vertical="center"/>
    </xf>
    <xf numFmtId="11" fontId="1" fillId="2" borderId="1" xfId="0" applyNumberFormat="1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11" fontId="1" fillId="5" borderId="1" xfId="0" applyNumberFormat="1" applyFont="1" applyFill="1" applyBorder="1" applyAlignment="1">
      <alignment horizontal="right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5" borderId="0" xfId="0" applyFill="1"/>
    <xf numFmtId="0" fontId="0" fillId="5" borderId="1" xfId="0" applyFill="1" applyBorder="1"/>
    <xf numFmtId="0" fontId="0" fillId="5" borderId="9" xfId="0" applyFill="1" applyBorder="1"/>
    <xf numFmtId="0" fontId="0" fillId="5" borderId="10" xfId="0" applyFill="1" applyBorder="1"/>
    <xf numFmtId="0" fontId="0" fillId="6" borderId="16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11" fontId="1" fillId="5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512935446419141E-2"/>
          <c:y val="4.7863260747899788E-2"/>
          <c:w val="0.91077661884495742"/>
          <c:h val="0.84658075148549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Day_night_fluxes!$A$9:$B$9</c:f>
              <c:strCache>
                <c:ptCount val="2"/>
                <c:pt idx="0">
                  <c:v>acetaldehyde</c:v>
                </c:pt>
                <c:pt idx="1">
                  <c:v>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Day_night_fluxes!$H$13:$L$13</c:f>
                <c:numCache>
                  <c:formatCode>General</c:formatCode>
                  <c:ptCount val="5"/>
                  <c:pt idx="0">
                    <c:v>2.2036883344451381E-2</c:v>
                  </c:pt>
                  <c:pt idx="1">
                    <c:v>1.6454822101487736E-2</c:v>
                  </c:pt>
                  <c:pt idx="2">
                    <c:v>2.1218864282989903E-2</c:v>
                  </c:pt>
                  <c:pt idx="3">
                    <c:v>2.9496046466579811E-2</c:v>
                  </c:pt>
                  <c:pt idx="4">
                    <c:v>2.1782896043239446E-2</c:v>
                  </c:pt>
                </c:numCache>
              </c:numRef>
            </c:plus>
            <c:minus>
              <c:numRef>
                <c:f>Day_night_fluxes!$H$13:$L$13</c:f>
                <c:numCache>
                  <c:formatCode>General</c:formatCode>
                  <c:ptCount val="5"/>
                  <c:pt idx="0">
                    <c:v>2.2036883344451381E-2</c:v>
                  </c:pt>
                  <c:pt idx="1">
                    <c:v>1.6454822101487736E-2</c:v>
                  </c:pt>
                  <c:pt idx="2">
                    <c:v>2.1218864282989903E-2</c:v>
                  </c:pt>
                  <c:pt idx="3">
                    <c:v>2.9496046466579811E-2</c:v>
                  </c:pt>
                  <c:pt idx="4">
                    <c:v>2.1782896043239446E-2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Day_night_fluxes!$C$1:$G$1</c:f>
              <c:strCache>
                <c:ptCount val="5"/>
                <c:pt idx="0">
                  <c:v>Soil</c:v>
                </c:pt>
                <c:pt idx="1">
                  <c:v>LM 1</c:v>
                </c:pt>
                <c:pt idx="2">
                  <c:v>LM 2</c:v>
                </c:pt>
                <c:pt idx="3">
                  <c:v>LM 3</c:v>
                </c:pt>
                <c:pt idx="4">
                  <c:v>LM 4</c:v>
                </c:pt>
              </c:strCache>
            </c:strRef>
          </c:cat>
          <c:val>
            <c:numRef>
              <c:f>Day_night_fluxes!$C$9:$G$9</c:f>
              <c:numCache>
                <c:formatCode>General</c:formatCode>
                <c:ptCount val="5"/>
                <c:pt idx="0">
                  <c:v>0.30372764157101845</c:v>
                </c:pt>
                <c:pt idx="1">
                  <c:v>7.6026873190385952E-2</c:v>
                </c:pt>
                <c:pt idx="2">
                  <c:v>0.56211494528010186</c:v>
                </c:pt>
                <c:pt idx="3">
                  <c:v>5.4933070976400248E-3</c:v>
                </c:pt>
                <c:pt idx="4">
                  <c:v>-2.8444103046027507E-2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7-42E0-B13C-7DAE6C8F6094}"/>
            </c:ext>
          </c:extLst>
        </c:ser>
        <c:ser>
          <c:idx val="1"/>
          <c:order val="1"/>
          <c:tx>
            <c:strRef>
              <c:f>Day_night_fluxes!$A$10:$B$10</c:f>
              <c:strCache>
                <c:ptCount val="2"/>
                <c:pt idx="0">
                  <c:v>acetaldehyde</c:v>
                </c:pt>
                <c:pt idx="1">
                  <c:v>night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Day_night_fluxes!$H$14:$L$14</c:f>
                <c:numCache>
                  <c:formatCode>General</c:formatCode>
                  <c:ptCount val="5"/>
                  <c:pt idx="0">
                    <c:v>2.0308960252085069E-2</c:v>
                  </c:pt>
                  <c:pt idx="1">
                    <c:v>6.8471897975164583E-3</c:v>
                  </c:pt>
                  <c:pt idx="2">
                    <c:v>1.9777467287531152E-2</c:v>
                  </c:pt>
                  <c:pt idx="3">
                    <c:v>1.9389394307652554E-2</c:v>
                  </c:pt>
                  <c:pt idx="4">
                    <c:v>2.0509694000264964E-2</c:v>
                  </c:pt>
                </c:numCache>
              </c:numRef>
            </c:plus>
            <c:minus>
              <c:numRef>
                <c:f>Day_night_fluxes!$H$14:$L$14</c:f>
                <c:numCache>
                  <c:formatCode>General</c:formatCode>
                  <c:ptCount val="5"/>
                  <c:pt idx="0">
                    <c:v>2.0308960252085069E-2</c:v>
                  </c:pt>
                  <c:pt idx="1">
                    <c:v>6.8471897975164583E-3</c:v>
                  </c:pt>
                  <c:pt idx="2">
                    <c:v>1.9777467287531152E-2</c:v>
                  </c:pt>
                  <c:pt idx="3">
                    <c:v>1.9389394307652554E-2</c:v>
                  </c:pt>
                  <c:pt idx="4">
                    <c:v>2.0509694000264964E-2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Day_night_fluxes!$C$1:$G$1</c:f>
              <c:strCache>
                <c:ptCount val="5"/>
                <c:pt idx="0">
                  <c:v>Soil</c:v>
                </c:pt>
                <c:pt idx="1">
                  <c:v>LM 1</c:v>
                </c:pt>
                <c:pt idx="2">
                  <c:v>LM 2</c:v>
                </c:pt>
                <c:pt idx="3">
                  <c:v>LM 3</c:v>
                </c:pt>
                <c:pt idx="4">
                  <c:v>LM 4</c:v>
                </c:pt>
              </c:strCache>
            </c:strRef>
          </c:cat>
          <c:val>
            <c:numRef>
              <c:f>Day_night_fluxes!$C$10:$G$10</c:f>
              <c:numCache>
                <c:formatCode>General</c:formatCode>
                <c:ptCount val="5"/>
                <c:pt idx="0">
                  <c:v>0.12576770941089227</c:v>
                </c:pt>
                <c:pt idx="1">
                  <c:v>8.4255154536518172E-3</c:v>
                </c:pt>
                <c:pt idx="2">
                  <c:v>0.22708596925875135</c:v>
                </c:pt>
                <c:pt idx="3">
                  <c:v>-7.643487688011591E-2</c:v>
                </c:pt>
                <c:pt idx="4">
                  <c:v>-6.5747688531934953E-2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A7-42E0-B13C-7DAE6C8F6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7972015"/>
        <c:axId val="977972495"/>
      </c:barChart>
      <c:catAx>
        <c:axId val="97797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77972495"/>
        <c:crosses val="autoZero"/>
        <c:auto val="1"/>
        <c:lblAlgn val="ctr"/>
        <c:lblOffset val="100"/>
        <c:noMultiLvlLbl val="0"/>
      </c:catAx>
      <c:valAx>
        <c:axId val="97797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7797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133350</xdr:colOff>
      <xdr:row>0</xdr:row>
      <xdr:rowOff>190500</xdr:rowOff>
    </xdr:from>
    <xdr:to>
      <xdr:col>23</xdr:col>
      <xdr:colOff>342899</xdr:colOff>
      <xdr:row>16</xdr:row>
      <xdr:rowOff>114299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5A1E6C2-63B3-004D-1EF2-5D7E405063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19D9-53DF-40B6-A613-012F3EB89849}">
  <dimension ref="A1:O60"/>
  <sheetViews>
    <sheetView tabSelected="1" workbookViewId="0">
      <pane xSplit="2" ySplit="2" topLeftCell="C3" activePane="bottomRight" state="frozenSplit"/>
      <selection pane="topRight" activeCell="C1" sqref="C1"/>
      <selection pane="bottomLeft" activeCell="A3" sqref="A3"/>
      <selection pane="bottomRight" activeCell="L40" sqref="L40"/>
    </sheetView>
  </sheetViews>
  <sheetFormatPr baseColWidth="10" defaultColWidth="9.140625" defaultRowHeight="15" x14ac:dyDescent="0.25"/>
  <cols>
    <col min="1" max="1" width="19.7109375" bestFit="1" customWidth="1"/>
    <col min="3" max="5" width="9.28515625" bestFit="1" customWidth="1"/>
    <col min="6" max="6" width="10" bestFit="1" customWidth="1"/>
    <col min="7" max="12" width="9.28515625" bestFit="1" customWidth="1"/>
    <col min="14" max="15" width="9.140625" style="9"/>
  </cols>
  <sheetData>
    <row r="1" spans="1:15" ht="15.75" thickBot="1" x14ac:dyDescent="0.3">
      <c r="A1" s="1"/>
      <c r="B1" s="1"/>
      <c r="C1" s="1" t="s">
        <v>65</v>
      </c>
      <c r="D1" s="1" t="s">
        <v>61</v>
      </c>
      <c r="E1" s="1" t="s">
        <v>62</v>
      </c>
      <c r="F1" s="1" t="s">
        <v>63</v>
      </c>
      <c r="G1" s="1" t="s">
        <v>64</v>
      </c>
      <c r="H1" s="1" t="s">
        <v>65</v>
      </c>
      <c r="I1" s="1" t="s">
        <v>61</v>
      </c>
      <c r="J1" s="1" t="s">
        <v>62</v>
      </c>
      <c r="K1" s="1" t="s">
        <v>63</v>
      </c>
      <c r="L1" s="1" t="s">
        <v>64</v>
      </c>
    </row>
    <row r="2" spans="1:15" x14ac:dyDescent="0.25">
      <c r="A2" s="20" t="s">
        <v>0</v>
      </c>
      <c r="B2" s="20" t="s">
        <v>4</v>
      </c>
      <c r="C2" s="20" t="s">
        <v>1</v>
      </c>
      <c r="D2" s="20" t="s">
        <v>1</v>
      </c>
      <c r="E2" s="20" t="s">
        <v>1</v>
      </c>
      <c r="F2" s="20" t="s">
        <v>1</v>
      </c>
      <c r="G2" s="20" t="s">
        <v>1</v>
      </c>
      <c r="H2" s="20" t="s">
        <v>2</v>
      </c>
      <c r="I2" s="20" t="s">
        <v>2</v>
      </c>
      <c r="J2" s="20" t="s">
        <v>2</v>
      </c>
      <c r="K2" s="20" t="s">
        <v>2</v>
      </c>
      <c r="L2" s="20" t="s">
        <v>2</v>
      </c>
      <c r="N2" s="21" t="s">
        <v>66</v>
      </c>
      <c r="O2" s="22" t="s">
        <v>67</v>
      </c>
    </row>
    <row r="3" spans="1:15" s="29" customFormat="1" x14ac:dyDescent="0.25">
      <c r="A3" s="38" t="s">
        <v>69</v>
      </c>
      <c r="B3" s="29" t="s">
        <v>59</v>
      </c>
      <c r="C3" s="29">
        <v>3.525404E-2</v>
      </c>
      <c r="D3" s="32">
        <v>-4.0247188400000002E-2</v>
      </c>
      <c r="E3" s="32">
        <v>3.0381471100000002E-2</v>
      </c>
      <c r="F3" s="33">
        <v>-3.5046580000000001E-2</v>
      </c>
      <c r="G3" s="32">
        <v>-4.9477010600000003E-2</v>
      </c>
      <c r="H3" s="29">
        <v>2.88348439E-2</v>
      </c>
      <c r="I3" s="32">
        <v>2.5661017299999998E-2</v>
      </c>
      <c r="J3" s="32">
        <v>3.7067953899999999E-2</v>
      </c>
      <c r="K3" s="32">
        <v>2.5486839899999999E-2</v>
      </c>
      <c r="L3" s="32">
        <v>2.5481776000000001E-2</v>
      </c>
      <c r="M3" s="30"/>
      <c r="N3" s="24">
        <f t="shared" ref="N3:N4" si="0">AVERAGE(D3,E3,F3,G3,C3)</f>
        <v>-1.182705358E-2</v>
      </c>
      <c r="O3" s="25">
        <f t="shared" ref="O3:O4" si="1">AVERAGE(I3,J3,K3,L3,H3)</f>
        <v>2.8506486199999997E-2</v>
      </c>
    </row>
    <row r="4" spans="1:15" s="26" customFormat="1" x14ac:dyDescent="0.25">
      <c r="A4" s="39"/>
      <c r="B4" s="26" t="s">
        <v>60</v>
      </c>
      <c r="C4" s="34">
        <v>-2.8386497699999999E-2</v>
      </c>
      <c r="D4" s="34">
        <v>-2.79887264E-2</v>
      </c>
      <c r="E4" s="34">
        <v>-2.5525210199999999E-2</v>
      </c>
      <c r="F4" s="35">
        <v>-2.4286680000000001E-2</v>
      </c>
      <c r="G4" s="34">
        <v>-3.2558495600000001E-2</v>
      </c>
      <c r="H4" s="34">
        <v>1.0998298599999999E-2</v>
      </c>
      <c r="I4" s="34">
        <v>7.7135881999999996E-3</v>
      </c>
      <c r="J4" s="34">
        <v>7.6487615999999998E-3</v>
      </c>
      <c r="K4" s="34">
        <v>7.3274767999999997E-3</v>
      </c>
      <c r="L4" s="34">
        <v>7.3911500999999996E-3</v>
      </c>
      <c r="M4" s="31"/>
      <c r="N4" s="27">
        <f t="shared" si="0"/>
        <v>-2.7749121980000003E-2</v>
      </c>
      <c r="O4" s="28">
        <f t="shared" si="1"/>
        <v>8.2158550599999991E-3</v>
      </c>
    </row>
    <row r="5" spans="1:15" s="3" customFormat="1" x14ac:dyDescent="0.25">
      <c r="A5" s="36" t="s">
        <v>68</v>
      </c>
      <c r="B5" s="23" t="s">
        <v>59</v>
      </c>
      <c r="C5" s="2">
        <v>-0.63661080219371291</v>
      </c>
      <c r="D5" s="2">
        <v>-0.27017648922056081</v>
      </c>
      <c r="E5" s="2">
        <v>-9.7231381894651275E-2</v>
      </c>
      <c r="F5" s="2">
        <v>0.79706627570661348</v>
      </c>
      <c r="G5" s="2">
        <v>0.1152655758353696</v>
      </c>
      <c r="H5" s="2">
        <v>0.42301989654674532</v>
      </c>
      <c r="I5" s="2">
        <v>0.64810239124027746</v>
      </c>
      <c r="J5" s="2">
        <v>0.57623784653513921</v>
      </c>
      <c r="K5" s="2">
        <v>2.3546937364970013</v>
      </c>
      <c r="L5" s="2">
        <v>0.73958071356281152</v>
      </c>
      <c r="N5" s="24">
        <f>AVERAGE(D5,E5,F5,G5,C5)</f>
        <v>-1.8337364353388397E-2</v>
      </c>
      <c r="O5" s="25">
        <f t="shared" ref="O5:O6" si="2">AVERAGE(I5,J5,K5,L5,H5)</f>
        <v>0.94832691687639503</v>
      </c>
    </row>
    <row r="6" spans="1:15" s="5" customFormat="1" x14ac:dyDescent="0.25">
      <c r="A6" s="37"/>
      <c r="B6" s="4" t="s">
        <v>60</v>
      </c>
      <c r="C6" s="4">
        <v>-0.43411866078098499</v>
      </c>
      <c r="D6" s="4">
        <v>-0.20613800019696052</v>
      </c>
      <c r="E6" s="4">
        <v>-0.24273293373349838</v>
      </c>
      <c r="F6" s="4">
        <v>-0.25480523384819148</v>
      </c>
      <c r="G6" s="4">
        <v>-0.37631322010330437</v>
      </c>
      <c r="H6" s="4">
        <v>0.13059601403817053</v>
      </c>
      <c r="I6" s="4">
        <v>0.2136969447378016</v>
      </c>
      <c r="J6" s="4">
        <v>0.1942699710486287</v>
      </c>
      <c r="K6" s="4">
        <v>0.16487110803061045</v>
      </c>
      <c r="L6" s="4">
        <v>0.11657929307642269</v>
      </c>
      <c r="N6" s="16">
        <f t="shared" ref="N6" si="3">AVERAGE(D6,E6,F6,G6,C6)</f>
        <v>-0.30282160973258798</v>
      </c>
      <c r="O6" s="17">
        <f t="shared" si="2"/>
        <v>0.16400266618632681</v>
      </c>
    </row>
    <row r="7" spans="1:15" s="3" customFormat="1" x14ac:dyDescent="0.25">
      <c r="A7" s="36" t="s">
        <v>41</v>
      </c>
      <c r="B7" s="2" t="s">
        <v>59</v>
      </c>
      <c r="C7" s="2">
        <v>-3.437236990481702E-2</v>
      </c>
      <c r="D7" s="2">
        <v>-3.6788597888277375E-2</v>
      </c>
      <c r="E7" s="2">
        <v>-3.2622870807872205E-2</v>
      </c>
      <c r="F7" s="2">
        <v>-3.1710501726794245E-2</v>
      </c>
      <c r="G7" s="2">
        <v>-3.1328888815677546E-2</v>
      </c>
      <c r="H7" s="2">
        <v>1.8037473623504802E-2</v>
      </c>
      <c r="I7" s="2">
        <v>1.6594291139667098E-2</v>
      </c>
      <c r="J7" s="2">
        <v>1.836721855168531E-2</v>
      </c>
      <c r="K7" s="2">
        <v>1.9559011100694402E-2</v>
      </c>
      <c r="L7" s="2">
        <v>1.9171505862356442E-2</v>
      </c>
      <c r="N7" s="14">
        <f t="shared" ref="N7:N42" si="4">AVERAGE(D7,E7,F7,G7,C7)</f>
        <v>-3.3364645828687679E-2</v>
      </c>
      <c r="O7" s="15">
        <f t="shared" ref="O7:O42" si="5">AVERAGE(I7,J7,K7,L7,H7)</f>
        <v>1.8345900055581611E-2</v>
      </c>
    </row>
    <row r="8" spans="1:15" s="5" customFormat="1" x14ac:dyDescent="0.25">
      <c r="A8" s="37"/>
      <c r="B8" s="4" t="s">
        <v>60</v>
      </c>
      <c r="C8" s="4">
        <v>-4.1590498390661111E-2</v>
      </c>
      <c r="D8" s="4">
        <v>-3.940183701439455E-2</v>
      </c>
      <c r="E8" s="4">
        <v>-4.0018107594226734E-2</v>
      </c>
      <c r="F8" s="4">
        <v>-3.9943577927146305E-2</v>
      </c>
      <c r="G8" s="4">
        <v>-4.0148241234470687E-2</v>
      </c>
      <c r="H8" s="4">
        <v>9.7808946956650083E-3</v>
      </c>
      <c r="I8" s="4">
        <v>9.9547047497596363E-3</v>
      </c>
      <c r="J8" s="4">
        <v>1.0177369872389807E-2</v>
      </c>
      <c r="K8" s="4">
        <v>1.0207722155611894E-2</v>
      </c>
      <c r="L8" s="4">
        <v>1.005877253290834E-2</v>
      </c>
      <c r="N8" s="16">
        <f t="shared" si="4"/>
        <v>-4.0220452432179879E-2</v>
      </c>
      <c r="O8" s="17">
        <f t="shared" si="5"/>
        <v>1.0035892801266938E-2</v>
      </c>
    </row>
    <row r="9" spans="1:15" s="3" customFormat="1" x14ac:dyDescent="0.25">
      <c r="A9" s="36" t="s">
        <v>42</v>
      </c>
      <c r="B9" s="2" t="s">
        <v>59</v>
      </c>
      <c r="C9" s="2">
        <v>0.30372764157101845</v>
      </c>
      <c r="D9" s="2">
        <v>7.6026873190385952E-2</v>
      </c>
      <c r="E9" s="2">
        <v>0.56211494528010186</v>
      </c>
      <c r="F9" s="2">
        <v>5.4933070976400248E-3</v>
      </c>
      <c r="G9" s="2">
        <v>-2.8444103046027507E-2</v>
      </c>
      <c r="H9" s="2">
        <v>0.2404359656307074</v>
      </c>
      <c r="I9" s="2">
        <v>0.18324953160436838</v>
      </c>
      <c r="J9" s="2">
        <v>0.4077900559538683</v>
      </c>
      <c r="K9" s="2">
        <v>0.27978755412193956</v>
      </c>
      <c r="L9" s="2">
        <v>0.1122769796266866</v>
      </c>
      <c r="N9" s="14">
        <f t="shared" si="4"/>
        <v>0.18378373281862376</v>
      </c>
      <c r="O9" s="15">
        <f t="shared" si="5"/>
        <v>0.24470801738751408</v>
      </c>
    </row>
    <row r="10" spans="1:15" s="5" customFormat="1" x14ac:dyDescent="0.25">
      <c r="A10" s="37"/>
      <c r="B10" s="4" t="s">
        <v>60</v>
      </c>
      <c r="C10" s="4">
        <v>0.12576770941089227</v>
      </c>
      <c r="D10" s="4">
        <v>8.4255154536518172E-3</v>
      </c>
      <c r="E10" s="4">
        <v>0.22708596925875135</v>
      </c>
      <c r="F10" s="4">
        <v>-7.643487688011591E-2</v>
      </c>
      <c r="G10" s="4">
        <v>-6.5747688531934953E-2</v>
      </c>
      <c r="H10" s="4">
        <v>2.6203620022269003E-2</v>
      </c>
      <c r="I10" s="4">
        <v>7.3606157370859876E-2</v>
      </c>
      <c r="J10" s="4">
        <v>3.5609465125118554E-2</v>
      </c>
      <c r="K10" s="4">
        <v>2.9069004738689324E-2</v>
      </c>
      <c r="L10" s="4">
        <v>3.2361145451157307E-2</v>
      </c>
      <c r="N10" s="16">
        <f t="shared" si="4"/>
        <v>4.3819325742248914E-2</v>
      </c>
      <c r="O10" s="17">
        <f t="shared" si="5"/>
        <v>3.9369878541618816E-2</v>
      </c>
    </row>
    <row r="11" spans="1:15" s="3" customFormat="1" x14ac:dyDescent="0.25">
      <c r="A11" s="36" t="s">
        <v>43</v>
      </c>
      <c r="B11" s="2" t="s">
        <v>59</v>
      </c>
      <c r="C11" s="2">
        <v>-0.11976679293263867</v>
      </c>
      <c r="D11" s="2">
        <v>-9.2234677180340549E-2</v>
      </c>
      <c r="E11" s="2">
        <v>-0.10789889194993878</v>
      </c>
      <c r="F11" s="2">
        <v>-9.8157214706033516E-2</v>
      </c>
      <c r="G11" s="2">
        <v>-0.11318081675084032</v>
      </c>
      <c r="H11" s="2">
        <v>7.1948095692585951E-2</v>
      </c>
      <c r="I11" s="2">
        <v>5.574526943528612E-2</v>
      </c>
      <c r="J11" s="2">
        <v>7.2837779471962141E-2</v>
      </c>
      <c r="K11" s="2">
        <v>8.7519335461813785E-2</v>
      </c>
      <c r="L11" s="2">
        <v>6.8368344258058752E-2</v>
      </c>
      <c r="N11" s="14">
        <f t="shared" si="4"/>
        <v>-0.10624767870395838</v>
      </c>
      <c r="O11" s="15">
        <f t="shared" si="5"/>
        <v>7.1283764863941348E-2</v>
      </c>
    </row>
    <row r="12" spans="1:15" s="5" customFormat="1" x14ac:dyDescent="0.25">
      <c r="A12" s="37"/>
      <c r="B12" s="4" t="s">
        <v>60</v>
      </c>
      <c r="C12" s="4">
        <v>-5.5025886284173479E-2</v>
      </c>
      <c r="D12" s="4">
        <v>-5.0633652694598449E-2</v>
      </c>
      <c r="E12" s="4">
        <v>-5.9938901047972941E-2</v>
      </c>
      <c r="F12" s="4">
        <v>-3.965505573446871E-2</v>
      </c>
      <c r="G12" s="4">
        <v>-5.3536717841599878E-2</v>
      </c>
      <c r="H12" s="4">
        <v>2.3308539135185668E-2</v>
      </c>
      <c r="I12" s="4">
        <v>2.5709014324096956E-2</v>
      </c>
      <c r="J12" s="4">
        <v>1.9323795050666163E-2</v>
      </c>
      <c r="K12" s="4">
        <v>2.4476789754823338E-2</v>
      </c>
      <c r="L12" s="4">
        <v>2.3913435096260757E-2</v>
      </c>
      <c r="N12" s="16">
        <f t="shared" si="4"/>
        <v>-5.175804272056269E-2</v>
      </c>
      <c r="O12" s="17">
        <f t="shared" si="5"/>
        <v>2.3346314672206579E-2</v>
      </c>
    </row>
    <row r="13" spans="1:15" s="3" customFormat="1" x14ac:dyDescent="0.25">
      <c r="A13" s="36" t="s">
        <v>44</v>
      </c>
      <c r="B13" s="2" t="s">
        <v>59</v>
      </c>
      <c r="C13" s="2">
        <v>-1.67202536494853E-2</v>
      </c>
      <c r="D13" s="2">
        <v>-2.8810915988098949E-2</v>
      </c>
      <c r="E13" s="2">
        <v>-1.6722340275944481E-2</v>
      </c>
      <c r="F13" s="2">
        <v>-7.9652213806234648E-3</v>
      </c>
      <c r="G13" s="2">
        <v>-1.7223977127109352E-2</v>
      </c>
      <c r="H13" s="2">
        <v>2.2036883344451381E-2</v>
      </c>
      <c r="I13" s="2">
        <v>1.6454822101487736E-2</v>
      </c>
      <c r="J13" s="2">
        <v>2.1218864282989903E-2</v>
      </c>
      <c r="K13" s="2">
        <v>2.9496046466579811E-2</v>
      </c>
      <c r="L13" s="2">
        <v>2.1782896043239446E-2</v>
      </c>
      <c r="N13" s="14">
        <f t="shared" si="4"/>
        <v>-1.7488541684252311E-2</v>
      </c>
      <c r="O13" s="15">
        <f t="shared" si="5"/>
        <v>2.2197902447749655E-2</v>
      </c>
    </row>
    <row r="14" spans="1:15" s="5" customFormat="1" x14ac:dyDescent="0.25">
      <c r="A14" s="37"/>
      <c r="B14" s="4" t="s">
        <v>60</v>
      </c>
      <c r="C14" s="4">
        <v>-2.5156514104905634E-2</v>
      </c>
      <c r="D14" s="4">
        <v>-3.6639833290387523E-2</v>
      </c>
      <c r="E14" s="4">
        <v>-2.4315464380023286E-2</v>
      </c>
      <c r="F14" s="4">
        <v>-2.394944729929822E-2</v>
      </c>
      <c r="G14" s="4">
        <v>-2.4662047137289131E-2</v>
      </c>
      <c r="H14" s="4">
        <v>2.0308960252085069E-2</v>
      </c>
      <c r="I14" s="4">
        <v>6.8471897975164583E-3</v>
      </c>
      <c r="J14" s="4">
        <v>1.9777467287531152E-2</v>
      </c>
      <c r="K14" s="4">
        <v>1.9389394307652554E-2</v>
      </c>
      <c r="L14" s="4">
        <v>2.0509694000264964E-2</v>
      </c>
      <c r="N14" s="16">
        <f t="shared" si="4"/>
        <v>-2.6944661242380756E-2</v>
      </c>
      <c r="O14" s="17">
        <f t="shared" si="5"/>
        <v>1.7366541129010038E-2</v>
      </c>
    </row>
    <row r="15" spans="1:15" s="3" customFormat="1" x14ac:dyDescent="0.25">
      <c r="A15" s="36" t="s">
        <v>45</v>
      </c>
      <c r="B15" s="2" t="s">
        <v>59</v>
      </c>
      <c r="C15" s="2">
        <v>-3.8120440833177686E-3</v>
      </c>
      <c r="D15" s="2">
        <v>-5.27421451774354E-3</v>
      </c>
      <c r="E15" s="2">
        <v>-3.6781411311899857E-3</v>
      </c>
      <c r="F15" s="2">
        <v>-8.8338966826109679E-4</v>
      </c>
      <c r="G15" s="2">
        <v>-3.1224807374236972E-3</v>
      </c>
      <c r="H15" s="2">
        <v>4.9298108412544278E-3</v>
      </c>
      <c r="I15" s="2">
        <v>4.4336099321927941E-3</v>
      </c>
      <c r="J15" s="2">
        <v>4.6749750300717711E-3</v>
      </c>
      <c r="K15" s="2">
        <v>1.5839839606981675E-2</v>
      </c>
      <c r="L15" s="2">
        <v>5.0350605038938442E-3</v>
      </c>
      <c r="N15" s="14">
        <f t="shared" si="4"/>
        <v>-3.3540540275872181E-3</v>
      </c>
      <c r="O15" s="15">
        <f t="shared" si="5"/>
        <v>6.9826591828789034E-3</v>
      </c>
    </row>
    <row r="16" spans="1:15" s="5" customFormat="1" x14ac:dyDescent="0.25">
      <c r="A16" s="37"/>
      <c r="B16" s="4" t="s">
        <v>60</v>
      </c>
      <c r="C16" s="4">
        <v>-6.2221944273561222E-3</v>
      </c>
      <c r="D16" s="4">
        <v>-6.2258402453639243E-3</v>
      </c>
      <c r="E16" s="4">
        <v>-6.0638818866515674E-3</v>
      </c>
      <c r="F16" s="4">
        <v>-5.9680032511015722E-3</v>
      </c>
      <c r="G16" s="4">
        <v>-5.8460119552811735E-3</v>
      </c>
      <c r="H16" s="4">
        <v>1.80897207255877E-3</v>
      </c>
      <c r="I16" s="4">
        <v>1.466169448641911E-3</v>
      </c>
      <c r="J16" s="4">
        <v>1.8298873222841632E-3</v>
      </c>
      <c r="K16" s="4">
        <v>1.818022841290114E-3</v>
      </c>
      <c r="L16" s="4">
        <v>1.8494396263491408E-3</v>
      </c>
      <c r="N16" s="16">
        <f t="shared" si="4"/>
        <v>-6.0651863531508724E-3</v>
      </c>
      <c r="O16" s="17">
        <f t="shared" si="5"/>
        <v>1.7544982622248197E-3</v>
      </c>
    </row>
    <row r="17" spans="1:15" s="3" customFormat="1" x14ac:dyDescent="0.25">
      <c r="A17" s="36" t="s">
        <v>46</v>
      </c>
      <c r="B17" s="2" t="s">
        <v>59</v>
      </c>
      <c r="C17" s="2">
        <v>1.4963035565377582E-3</v>
      </c>
      <c r="D17" s="2">
        <v>1.1151661834655527E-2</v>
      </c>
      <c r="E17" s="2">
        <v>5.1981053903598822E-3</v>
      </c>
      <c r="F17" s="2">
        <v>2.0516171372643135E-2</v>
      </c>
      <c r="G17" s="2">
        <v>1.3314433554735142E-2</v>
      </c>
      <c r="H17" s="2">
        <v>2.9555508515153563E-2</v>
      </c>
      <c r="I17" s="2">
        <v>4.0474159692251349E-2</v>
      </c>
      <c r="J17" s="2">
        <v>3.1238225538004927E-2</v>
      </c>
      <c r="K17" s="2">
        <v>6.4089055426045677E-2</v>
      </c>
      <c r="L17" s="2">
        <v>3.4095470937476169E-2</v>
      </c>
      <c r="N17" s="14">
        <f t="shared" si="4"/>
        <v>1.0335335141786289E-2</v>
      </c>
      <c r="O17" s="15">
        <f t="shared" si="5"/>
        <v>3.989048402178634E-2</v>
      </c>
    </row>
    <row r="18" spans="1:15" s="5" customFormat="1" x14ac:dyDescent="0.25">
      <c r="A18" s="37"/>
      <c r="B18" s="4" t="s">
        <v>60</v>
      </c>
      <c r="C18" s="4">
        <v>7.3458220013050456E-3</v>
      </c>
      <c r="D18" s="4">
        <v>8.3029652217864614E-3</v>
      </c>
      <c r="E18" s="4">
        <v>7.8983393894007242E-3</v>
      </c>
      <c r="F18" s="4">
        <v>8.0536350815706963E-3</v>
      </c>
      <c r="G18" s="4">
        <v>1.0341692719847034E-2</v>
      </c>
      <c r="H18" s="4">
        <v>2.9615179619497289E-2</v>
      </c>
      <c r="I18" s="4">
        <v>2.4793110450284931E-2</v>
      </c>
      <c r="J18" s="4">
        <v>2.9756225370269559E-2</v>
      </c>
      <c r="K18" s="4">
        <v>2.9884482367555427E-2</v>
      </c>
      <c r="L18" s="4">
        <v>2.9880352815548156E-2</v>
      </c>
      <c r="N18" s="16">
        <f t="shared" si="4"/>
        <v>8.3884908827819935E-3</v>
      </c>
      <c r="O18" s="17">
        <f t="shared" si="5"/>
        <v>2.8785870124631067E-2</v>
      </c>
    </row>
    <row r="19" spans="1:15" s="3" customFormat="1" x14ac:dyDescent="0.25">
      <c r="A19" s="36" t="s">
        <v>47</v>
      </c>
      <c r="B19" s="2" t="s">
        <v>59</v>
      </c>
      <c r="C19" s="2">
        <v>-0.20323983161181933</v>
      </c>
      <c r="D19" s="2">
        <v>-0.16481495738359855</v>
      </c>
      <c r="E19" s="2">
        <v>1.3873780144973822E-2</v>
      </c>
      <c r="F19" s="2">
        <v>0.16493093969845318</v>
      </c>
      <c r="G19" s="2">
        <v>0.30157981686686725</v>
      </c>
      <c r="H19" s="2">
        <v>0.13535673165091858</v>
      </c>
      <c r="I19" s="2">
        <v>0.17484134464055703</v>
      </c>
      <c r="J19" s="2">
        <v>0.16393168111259296</v>
      </c>
      <c r="K19" s="2">
        <v>0.40225707427108898</v>
      </c>
      <c r="L19" s="2">
        <v>0.22117111263557485</v>
      </c>
      <c r="N19" s="14">
        <f t="shared" si="4"/>
        <v>2.2465949542975278E-2</v>
      </c>
      <c r="O19" s="15">
        <f t="shared" si="5"/>
        <v>0.21951158886214647</v>
      </c>
    </row>
    <row r="20" spans="1:15" s="5" customFormat="1" x14ac:dyDescent="0.25">
      <c r="A20" s="37"/>
      <c r="B20" s="4" t="s">
        <v>60</v>
      </c>
      <c r="C20" s="4">
        <v>-0.18496575346143732</v>
      </c>
      <c r="D20" s="4">
        <v>-0.1605747537702511</v>
      </c>
      <c r="E20" s="4">
        <v>-6.5660382168677034E-2</v>
      </c>
      <c r="F20" s="4">
        <v>6.6303540410439154E-3</v>
      </c>
      <c r="G20" s="4">
        <v>0.10949587624727816</v>
      </c>
      <c r="H20" s="4">
        <v>4.279319753759183E-2</v>
      </c>
      <c r="I20" s="4">
        <v>5.2888193541256748E-2</v>
      </c>
      <c r="J20" s="4">
        <v>4.5239376123254453E-2</v>
      </c>
      <c r="K20" s="4">
        <v>0.11978310366955489</v>
      </c>
      <c r="L20" s="4">
        <v>0.10240773838427421</v>
      </c>
      <c r="N20" s="16">
        <f t="shared" si="4"/>
        <v>-5.9014931822408669E-2</v>
      </c>
      <c r="O20" s="17">
        <f t="shared" si="5"/>
        <v>7.2622321851186417E-2</v>
      </c>
    </row>
    <row r="21" spans="1:15" s="3" customFormat="1" x14ac:dyDescent="0.25">
      <c r="A21" s="36" t="s">
        <v>48</v>
      </c>
      <c r="B21" s="2" t="s">
        <v>59</v>
      </c>
      <c r="C21" s="2">
        <v>-8.8258003903354199E-2</v>
      </c>
      <c r="D21" s="2">
        <v>-5.2367869938651758E-2</v>
      </c>
      <c r="E21" s="2">
        <v>-0.10538350800825062</v>
      </c>
      <c r="F21" s="2">
        <v>-0.11244231733109726</v>
      </c>
      <c r="G21" s="2">
        <v>-2.7974286763163457E-2</v>
      </c>
      <c r="H21" s="2">
        <v>0.12193217789587933</v>
      </c>
      <c r="I21" s="2">
        <v>0.16868505348825957</v>
      </c>
      <c r="J21" s="2">
        <v>8.0484377874974811E-2</v>
      </c>
      <c r="K21" s="2">
        <v>8.9673179781080734E-2</v>
      </c>
      <c r="L21" s="2">
        <v>0.10795074683024523</v>
      </c>
      <c r="N21" s="14">
        <f t="shared" si="4"/>
        <v>-7.7285197188903448E-2</v>
      </c>
      <c r="O21" s="15">
        <f t="shared" si="5"/>
        <v>0.11374510717408795</v>
      </c>
    </row>
    <row r="22" spans="1:15" s="5" customFormat="1" x14ac:dyDescent="0.25">
      <c r="A22" s="37"/>
      <c r="B22" s="4" t="s">
        <v>60</v>
      </c>
      <c r="C22" s="4">
        <v>-9.0640349752384303E-2</v>
      </c>
      <c r="D22" s="4">
        <v>-8.39952771641225E-2</v>
      </c>
      <c r="E22" s="4">
        <v>-0.10154139641650935</v>
      </c>
      <c r="F22" s="4">
        <v>-9.2397428458798725E-2</v>
      </c>
      <c r="G22" s="4">
        <v>-7.0846359885641599E-2</v>
      </c>
      <c r="H22" s="4">
        <v>2.4178219292050676E-2</v>
      </c>
      <c r="I22" s="4">
        <v>3.6634400175502527E-2</v>
      </c>
      <c r="J22" s="4">
        <v>2.5222754177345715E-2</v>
      </c>
      <c r="K22" s="4">
        <v>3.7160403744420978E-2</v>
      </c>
      <c r="L22" s="4">
        <v>2.5294480696037038E-2</v>
      </c>
      <c r="N22" s="16">
        <f t="shared" si="4"/>
        <v>-8.7884162335491303E-2</v>
      </c>
      <c r="O22" s="17">
        <f t="shared" si="5"/>
        <v>2.9698051617071387E-2</v>
      </c>
    </row>
    <row r="23" spans="1:15" s="3" customFormat="1" x14ac:dyDescent="0.25">
      <c r="A23" s="36" t="s">
        <v>49</v>
      </c>
      <c r="B23" s="2" t="s">
        <v>59</v>
      </c>
      <c r="C23" s="2">
        <v>-0.11325476855508053</v>
      </c>
      <c r="D23" s="2">
        <v>-2.6750288288387197E-2</v>
      </c>
      <c r="E23" s="2">
        <v>-8.0427332611098482E-2</v>
      </c>
      <c r="F23" s="2">
        <v>-8.0257090162979342E-2</v>
      </c>
      <c r="G23" s="2">
        <v>-3.4040413509514575E-2</v>
      </c>
      <c r="H23" s="2">
        <v>0.10267977889521614</v>
      </c>
      <c r="I23" s="2">
        <v>8.0838873981062306E-2</v>
      </c>
      <c r="J23" s="2">
        <v>9.9691421312050499E-2</v>
      </c>
      <c r="K23" s="2">
        <v>0.12290183592767875</v>
      </c>
      <c r="L23" s="2">
        <v>8.4670527111543659E-2</v>
      </c>
      <c r="N23" s="14">
        <f t="shared" si="4"/>
        <v>-6.6945978625412031E-2</v>
      </c>
      <c r="O23" s="15">
        <f t="shared" si="5"/>
        <v>9.8156487445510282E-2</v>
      </c>
    </row>
    <row r="24" spans="1:15" s="5" customFormat="1" x14ac:dyDescent="0.25">
      <c r="A24" s="37"/>
      <c r="B24" s="4" t="s">
        <v>60</v>
      </c>
      <c r="C24" s="4">
        <v>-2.9128450033268184E-2</v>
      </c>
      <c r="D24" s="4">
        <v>-1.2076388882173408E-2</v>
      </c>
      <c r="E24" s="4">
        <v>-2.1337675957880772E-2</v>
      </c>
      <c r="F24" s="4">
        <v>-2.2896160394688E-2</v>
      </c>
      <c r="G24" s="4">
        <v>6.1828977983869238E-4</v>
      </c>
      <c r="H24" s="4">
        <v>1.7074819441456154E-2</v>
      </c>
      <c r="I24" s="4">
        <v>6.9315242604024467E-3</v>
      </c>
      <c r="J24" s="4">
        <v>1.1469043578294274E-2</v>
      </c>
      <c r="K24" s="4">
        <v>1.5850788256204541E-2</v>
      </c>
      <c r="L24" s="4">
        <v>9.3677800759448798E-3</v>
      </c>
      <c r="N24" s="16">
        <f t="shared" si="4"/>
        <v>-1.6964077097634332E-2</v>
      </c>
      <c r="O24" s="17">
        <f t="shared" si="5"/>
        <v>1.213879112246046E-2</v>
      </c>
    </row>
    <row r="25" spans="1:15" s="3" customFormat="1" x14ac:dyDescent="0.25">
      <c r="A25" s="36" t="s">
        <v>50</v>
      </c>
      <c r="B25" s="2" t="s">
        <v>59</v>
      </c>
      <c r="C25" s="2">
        <v>-2.5530858208537111E-2</v>
      </c>
      <c r="D25" s="2">
        <v>-1.4785457798934393E-2</v>
      </c>
      <c r="E25" s="2">
        <v>-2.1951808967932831E-2</v>
      </c>
      <c r="F25" s="2">
        <v>-1.8488214046660754E-2</v>
      </c>
      <c r="G25" s="2">
        <v>-2.0520029187647223E-2</v>
      </c>
      <c r="H25" s="2">
        <v>2.0769879112967047E-2</v>
      </c>
      <c r="I25" s="2">
        <v>1.9435904808305669E-2</v>
      </c>
      <c r="J25" s="2">
        <v>2.0219850802077353E-2</v>
      </c>
      <c r="K25" s="2">
        <v>2.7688241616977638E-2</v>
      </c>
      <c r="L25" s="2">
        <v>1.9312013114022347E-2</v>
      </c>
      <c r="N25" s="14">
        <f t="shared" si="4"/>
        <v>-2.0255273641942462E-2</v>
      </c>
      <c r="O25" s="15">
        <f t="shared" si="5"/>
        <v>2.1485177890870011E-2</v>
      </c>
    </row>
    <row r="26" spans="1:15" s="5" customFormat="1" x14ac:dyDescent="0.25">
      <c r="A26" s="37"/>
      <c r="B26" s="4" t="s">
        <v>60</v>
      </c>
      <c r="C26" s="4">
        <v>-9.6603429373514245E-3</v>
      </c>
      <c r="D26" s="4">
        <v>-8.0923738541799697E-3</v>
      </c>
      <c r="E26" s="4">
        <v>-8.5447142752085193E-3</v>
      </c>
      <c r="F26" s="4">
        <v>-9.4474724949545428E-3</v>
      </c>
      <c r="G26" s="4">
        <v>-7.4790192168830601E-3</v>
      </c>
      <c r="H26" s="4">
        <v>3.7765822919842121E-3</v>
      </c>
      <c r="I26" s="4">
        <v>3.3735967027923304E-3</v>
      </c>
      <c r="J26" s="4">
        <v>3.5152081753208908E-3</v>
      </c>
      <c r="K26" s="4">
        <v>3.6630985576407036E-3</v>
      </c>
      <c r="L26" s="4">
        <v>3.9820289620565268E-3</v>
      </c>
      <c r="N26" s="16">
        <f t="shared" si="4"/>
        <v>-8.6447845557155005E-3</v>
      </c>
      <c r="O26" s="17">
        <f t="shared" si="5"/>
        <v>3.6621029379589323E-3</v>
      </c>
    </row>
    <row r="27" spans="1:15" s="3" customFormat="1" x14ac:dyDescent="0.25">
      <c r="A27" s="36" t="s">
        <v>51</v>
      </c>
      <c r="B27" s="2" t="s">
        <v>59</v>
      </c>
      <c r="C27" s="2">
        <v>-1.3555800810976121E-2</v>
      </c>
      <c r="D27" s="2">
        <v>9.3020018181199293E-4</v>
      </c>
      <c r="E27" s="2">
        <v>-9.1226285082240469E-3</v>
      </c>
      <c r="F27" s="2">
        <v>-1.6434350734195767E-2</v>
      </c>
      <c r="G27" s="2">
        <v>-1.9928010772729439E-3</v>
      </c>
      <c r="H27" s="2">
        <v>1.7752381718511855E-2</v>
      </c>
      <c r="I27" s="2">
        <v>4.2465673063665013E-2</v>
      </c>
      <c r="J27" s="2">
        <v>1.5687702136736599E-2</v>
      </c>
      <c r="K27" s="2">
        <v>2.8150636681981523E-2</v>
      </c>
      <c r="L27" s="2">
        <v>3.1971087470265377E-2</v>
      </c>
      <c r="N27" s="14">
        <f t="shared" si="4"/>
        <v>-8.0350761897713778E-3</v>
      </c>
      <c r="O27" s="15">
        <f t="shared" si="5"/>
        <v>2.7205496214232072E-2</v>
      </c>
    </row>
    <row r="28" spans="1:15" s="5" customFormat="1" x14ac:dyDescent="0.25">
      <c r="A28" s="37"/>
      <c r="B28" s="4" t="s">
        <v>60</v>
      </c>
      <c r="C28" s="4">
        <v>-1.5355672873395168E-2</v>
      </c>
      <c r="D28" s="4">
        <v>-8.7316854328860702E-3</v>
      </c>
      <c r="E28" s="4">
        <v>-1.3848914216712391E-2</v>
      </c>
      <c r="F28" s="4">
        <v>-1.7686522139367333E-2</v>
      </c>
      <c r="G28" s="4">
        <v>-9.3177304950604351E-3</v>
      </c>
      <c r="H28" s="4">
        <v>4.1889118851794757E-3</v>
      </c>
      <c r="I28" s="4">
        <v>1.066637492295852E-2</v>
      </c>
      <c r="J28" s="4">
        <v>4.4189022629575504E-3</v>
      </c>
      <c r="K28" s="4">
        <v>4.9706203262425332E-3</v>
      </c>
      <c r="L28" s="4">
        <v>1.0032587941747186E-2</v>
      </c>
      <c r="N28" s="16">
        <f t="shared" si="4"/>
        <v>-1.2988105031484279E-2</v>
      </c>
      <c r="O28" s="17">
        <f t="shared" si="5"/>
        <v>6.8554794678170536E-3</v>
      </c>
    </row>
    <row r="29" spans="1:15" s="3" customFormat="1" x14ac:dyDescent="0.25">
      <c r="A29" s="36" t="s">
        <v>52</v>
      </c>
      <c r="B29" s="2" t="s">
        <v>59</v>
      </c>
      <c r="C29" s="2">
        <v>-1.1300026212540545E-2</v>
      </c>
      <c r="D29" s="2">
        <v>-1.3372605413319175E-2</v>
      </c>
      <c r="E29" s="2">
        <v>-1.0645953798184693E-2</v>
      </c>
      <c r="F29" s="2">
        <v>-9.5791564303952699E-3</v>
      </c>
      <c r="G29" s="2">
        <v>-1.1765605074776692E-2</v>
      </c>
      <c r="H29" s="2">
        <v>8.8369671401164283E-3</v>
      </c>
      <c r="I29" s="2">
        <v>8.9908567388689176E-3</v>
      </c>
      <c r="J29" s="2">
        <v>9.457421416181994E-3</v>
      </c>
      <c r="K29" s="2">
        <v>9.7698154687319086E-3</v>
      </c>
      <c r="L29" s="2">
        <v>8.9745193497325244E-3</v>
      </c>
      <c r="N29" s="14">
        <f t="shared" si="4"/>
        <v>-1.1332669385843274E-2</v>
      </c>
      <c r="O29" s="15">
        <f t="shared" si="5"/>
        <v>9.2059160227263535E-3</v>
      </c>
    </row>
    <row r="30" spans="1:15" s="5" customFormat="1" x14ac:dyDescent="0.25">
      <c r="A30" s="37"/>
      <c r="B30" s="4" t="s">
        <v>60</v>
      </c>
      <c r="C30" s="4">
        <v>-1.3148503111860251E-2</v>
      </c>
      <c r="D30" s="4">
        <v>-1.3466889473349198E-2</v>
      </c>
      <c r="E30" s="4">
        <v>-1.2085734295223577E-2</v>
      </c>
      <c r="F30" s="4">
        <v>-1.0984023217456977E-2</v>
      </c>
      <c r="G30" s="4">
        <v>-1.2930405014095561E-2</v>
      </c>
      <c r="H30" s="4">
        <v>3.9328627177104888E-3</v>
      </c>
      <c r="I30" s="4">
        <v>2.6680010836329089E-3</v>
      </c>
      <c r="J30" s="4">
        <v>3.0497475591473311E-3</v>
      </c>
      <c r="K30" s="4">
        <v>3.6178459716229138E-3</v>
      </c>
      <c r="L30" s="4">
        <v>3.9139754612264269E-3</v>
      </c>
      <c r="N30" s="16">
        <f t="shared" si="4"/>
        <v>-1.2523111022397112E-2</v>
      </c>
      <c r="O30" s="17">
        <f t="shared" si="5"/>
        <v>3.4364865586680145E-3</v>
      </c>
    </row>
    <row r="31" spans="1:15" s="3" customFormat="1" x14ac:dyDescent="0.25">
      <c r="A31" s="36" t="s">
        <v>53</v>
      </c>
      <c r="B31" s="2" t="s">
        <v>59</v>
      </c>
      <c r="C31" s="2">
        <v>-4.8083950073381405E-4</v>
      </c>
      <c r="D31" s="2">
        <v>-4.5167703404919342E-4</v>
      </c>
      <c r="E31" s="2">
        <v>-4.6741212145809743E-4</v>
      </c>
      <c r="F31" s="2">
        <v>4.9756191500264536E-2</v>
      </c>
      <c r="G31" s="2">
        <v>1.923623059303126E-2</v>
      </c>
      <c r="H31" s="2">
        <v>4.2904198527290229E-4</v>
      </c>
      <c r="I31" s="2">
        <v>3.9049968459321376E-4</v>
      </c>
      <c r="J31" s="2">
        <v>4.2135772165014066E-4</v>
      </c>
      <c r="K31" s="2">
        <v>4.0201828234885807E-2</v>
      </c>
      <c r="L31" s="2">
        <v>1.222545536845822E-2</v>
      </c>
      <c r="N31" s="14">
        <f t="shared" si="4"/>
        <v>1.3518498687410938E-2</v>
      </c>
      <c r="O31" s="15">
        <f t="shared" si="5"/>
        <v>1.0733636598972057E-2</v>
      </c>
    </row>
    <row r="32" spans="1:15" s="5" customFormat="1" x14ac:dyDescent="0.25">
      <c r="A32" s="37"/>
      <c r="B32" s="4" t="s">
        <v>60</v>
      </c>
      <c r="C32" s="4">
        <v>-3.6845499312347944E-4</v>
      </c>
      <c r="D32" s="4">
        <v>-3.8664227129189647E-4</v>
      </c>
      <c r="E32" s="4">
        <v>-3.99857676293743E-4</v>
      </c>
      <c r="F32" s="4">
        <v>1.6353015788221747E-2</v>
      </c>
      <c r="G32" s="4">
        <v>1.5854097264137355E-2</v>
      </c>
      <c r="H32" s="4">
        <v>1.7112268133302175E-4</v>
      </c>
      <c r="I32" s="4">
        <v>1.6094343328533107E-4</v>
      </c>
      <c r="J32" s="4">
        <v>1.7272223929832605E-4</v>
      </c>
      <c r="K32" s="4">
        <v>4.1032475108760463E-3</v>
      </c>
      <c r="L32" s="4">
        <v>5.7411938778078589E-3</v>
      </c>
      <c r="N32" s="16">
        <f t="shared" si="4"/>
        <v>6.2104316223299963E-3</v>
      </c>
      <c r="O32" s="17">
        <f t="shared" si="5"/>
        <v>2.0698459485201169E-3</v>
      </c>
    </row>
    <row r="33" spans="1:15" s="3" customFormat="1" x14ac:dyDescent="0.25">
      <c r="A33" s="36" t="s">
        <v>54</v>
      </c>
      <c r="B33" s="2" t="s">
        <v>59</v>
      </c>
      <c r="C33" s="2">
        <v>-1.480846759004701E-3</v>
      </c>
      <c r="D33" s="2">
        <v>-6.361954063691472E-4</v>
      </c>
      <c r="E33" s="2">
        <v>-3.0474983672867413E-4</v>
      </c>
      <c r="F33" s="2">
        <v>9.3360543300387566E-3</v>
      </c>
      <c r="G33" s="2">
        <v>4.7221866092902734E-3</v>
      </c>
      <c r="H33" s="2">
        <v>3.0859680060189225E-3</v>
      </c>
      <c r="I33" s="2">
        <v>2.6323170141647591E-3</v>
      </c>
      <c r="J33" s="2">
        <v>2.0804872069630082E-3</v>
      </c>
      <c r="K33" s="2">
        <v>1.390119401968538E-2</v>
      </c>
      <c r="L33" s="2">
        <v>4.1299791430180702E-3</v>
      </c>
      <c r="N33" s="14">
        <f t="shared" si="4"/>
        <v>2.3272897874453019E-3</v>
      </c>
      <c r="O33" s="15">
        <f t="shared" si="5"/>
        <v>5.1659890779700273E-3</v>
      </c>
    </row>
    <row r="34" spans="1:15" s="5" customFormat="1" x14ac:dyDescent="0.25">
      <c r="A34" s="37"/>
      <c r="B34" s="4" t="s">
        <v>60</v>
      </c>
      <c r="C34" s="4">
        <v>-2.2125168683949249E-3</v>
      </c>
      <c r="D34" s="4">
        <v>-1.2242350619866068E-3</v>
      </c>
      <c r="E34" s="4">
        <v>-7.018916820094004E-4</v>
      </c>
      <c r="F34" s="4">
        <v>5.6503373620614547E-3</v>
      </c>
      <c r="G34" s="4">
        <v>2.2142874203221513E-3</v>
      </c>
      <c r="H34" s="4">
        <v>1.2345972221989767E-3</v>
      </c>
      <c r="I34" s="4">
        <v>7.1448674792243391E-4</v>
      </c>
      <c r="J34" s="4">
        <v>5.2541628157758277E-4</v>
      </c>
      <c r="K34" s="4">
        <v>8.5567374464891287E-3</v>
      </c>
      <c r="L34" s="4">
        <v>3.4399142202017549E-3</v>
      </c>
      <c r="N34" s="16">
        <f t="shared" si="4"/>
        <v>7.4519623399853479E-4</v>
      </c>
      <c r="O34" s="17">
        <f t="shared" si="5"/>
        <v>2.8942303836779755E-3</v>
      </c>
    </row>
    <row r="35" spans="1:15" s="3" customFormat="1" x14ac:dyDescent="0.25">
      <c r="A35" s="36" t="s">
        <v>55</v>
      </c>
      <c r="B35" s="2" t="s">
        <v>59</v>
      </c>
      <c r="C35" s="2">
        <v>4.5152446647093676E-2</v>
      </c>
      <c r="D35" s="2">
        <v>1.6035751279743458E-2</v>
      </c>
      <c r="E35" s="2">
        <v>-2.098057566893088E-3</v>
      </c>
      <c r="F35" s="2">
        <v>-3.4172642539339717E-3</v>
      </c>
      <c r="G35" s="2">
        <v>-8.5918945813198214E-5</v>
      </c>
      <c r="H35" s="2">
        <v>4.9860194168090767E-2</v>
      </c>
      <c r="I35" s="2">
        <v>4.5402913600186633E-2</v>
      </c>
      <c r="J35" s="2">
        <v>6.3509654012656562E-3</v>
      </c>
      <c r="K35" s="2">
        <v>6.6220459490735429E-3</v>
      </c>
      <c r="L35" s="2">
        <v>7.1821369398026207E-3</v>
      </c>
      <c r="N35" s="14">
        <f t="shared" si="4"/>
        <v>1.1117391432039376E-2</v>
      </c>
      <c r="O35" s="15">
        <f t="shared" si="5"/>
        <v>2.3083651211683841E-2</v>
      </c>
    </row>
    <row r="36" spans="1:15" s="5" customFormat="1" x14ac:dyDescent="0.25">
      <c r="A36" s="37"/>
      <c r="B36" s="4" t="s">
        <v>60</v>
      </c>
      <c r="C36" s="4">
        <v>1.3465697547236368E-2</v>
      </c>
      <c r="D36" s="4">
        <v>5.020715122034127E-3</v>
      </c>
      <c r="E36" s="4">
        <v>-9.3145917615210429E-3</v>
      </c>
      <c r="F36" s="4">
        <v>-1.0234315228014863E-2</v>
      </c>
      <c r="G36" s="4">
        <v>-9.0520428744000781E-3</v>
      </c>
      <c r="H36" s="4">
        <v>2.4243180988738372E-2</v>
      </c>
      <c r="I36" s="4">
        <v>2.150619034462127E-2</v>
      </c>
      <c r="J36" s="4">
        <v>1.6143849571291603E-2</v>
      </c>
      <c r="K36" s="4">
        <v>1.7680154867829125E-2</v>
      </c>
      <c r="L36" s="4">
        <v>1.7631451717777656E-2</v>
      </c>
      <c r="N36" s="16">
        <f t="shared" si="4"/>
        <v>-2.0229074389330982E-3</v>
      </c>
      <c r="O36" s="17">
        <f t="shared" si="5"/>
        <v>1.9440965498051604E-2</v>
      </c>
    </row>
    <row r="37" spans="1:15" s="3" customFormat="1" x14ac:dyDescent="0.25">
      <c r="A37" s="36" t="s">
        <v>56</v>
      </c>
      <c r="B37" s="2" t="s">
        <v>59</v>
      </c>
      <c r="C37" s="2">
        <v>1.3367484993741605E-2</v>
      </c>
      <c r="D37" s="2">
        <v>8.8478445448608063E-3</v>
      </c>
      <c r="E37" s="2">
        <v>-1.0768147390932672E-3</v>
      </c>
      <c r="F37" s="2">
        <v>1.2046490849762291E-3</v>
      </c>
      <c r="G37" s="2">
        <v>7.5995375815218038E-3</v>
      </c>
      <c r="H37" s="2">
        <v>2.2975336977641436E-2</v>
      </c>
      <c r="I37" s="2">
        <v>1.4999493197747335E-2</v>
      </c>
      <c r="J37" s="2">
        <v>1.5268973366740397E-3</v>
      </c>
      <c r="K37" s="2">
        <v>2.1286926432073144E-3</v>
      </c>
      <c r="L37" s="2">
        <v>1.083969444202201E-2</v>
      </c>
      <c r="N37" s="14">
        <f t="shared" si="4"/>
        <v>5.988540293201435E-3</v>
      </c>
      <c r="O37" s="15">
        <f t="shared" si="5"/>
        <v>1.0494022919458426E-2</v>
      </c>
    </row>
    <row r="38" spans="1:15" s="5" customFormat="1" x14ac:dyDescent="0.25">
      <c r="A38" s="37"/>
      <c r="B38" s="4" t="s">
        <v>60</v>
      </c>
      <c r="C38" s="4">
        <v>1.4839732264719188E-4</v>
      </c>
      <c r="D38" s="4">
        <v>4.1425073584690913E-3</v>
      </c>
      <c r="E38" s="4">
        <v>-4.2860992733068673E-4</v>
      </c>
      <c r="F38" s="4">
        <v>2.3186129443993056E-4</v>
      </c>
      <c r="G38" s="4">
        <v>1.0290916306886664E-3</v>
      </c>
      <c r="H38" s="4">
        <v>5.8264581599169871E-4</v>
      </c>
      <c r="I38" s="4">
        <v>4.5484389685544711E-3</v>
      </c>
      <c r="J38" s="4">
        <v>6.1813615500413326E-4</v>
      </c>
      <c r="K38" s="4">
        <v>7.2220669292290219E-4</v>
      </c>
      <c r="L38" s="4">
        <v>6.4590913436040644E-4</v>
      </c>
      <c r="N38" s="16">
        <f t="shared" si="4"/>
        <v>1.0246495357828385E-3</v>
      </c>
      <c r="O38" s="17">
        <f t="shared" si="5"/>
        <v>1.4234673533667223E-3</v>
      </c>
    </row>
    <row r="39" spans="1:15" s="3" customFormat="1" x14ac:dyDescent="0.25">
      <c r="A39" s="36" t="s">
        <v>57</v>
      </c>
      <c r="B39" s="2" t="s">
        <v>59</v>
      </c>
      <c r="C39" s="2">
        <v>1.8376982969909304E-3</v>
      </c>
      <c r="D39" s="2">
        <v>1.0863324306143931E-3</v>
      </c>
      <c r="E39" s="2">
        <v>2.8446933118639927E-3</v>
      </c>
      <c r="F39" s="2">
        <v>1.0896480582862677E-2</v>
      </c>
      <c r="G39" s="2">
        <v>9.7312618382522139E-3</v>
      </c>
      <c r="H39" s="2">
        <v>1.6569853544820099E-3</v>
      </c>
      <c r="I39" s="2">
        <v>1.7301375560989081E-3</v>
      </c>
      <c r="J39" s="2">
        <v>2.4507255071756543E-3</v>
      </c>
      <c r="K39" s="2">
        <v>2.099681234967141E-2</v>
      </c>
      <c r="L39" s="2">
        <v>4.767693250393501E-3</v>
      </c>
      <c r="N39" s="14">
        <f t="shared" si="4"/>
        <v>5.2792932921168411E-3</v>
      </c>
      <c r="O39" s="15">
        <f t="shared" si="5"/>
        <v>6.3204708035642975E-3</v>
      </c>
    </row>
    <row r="40" spans="1:15" s="5" customFormat="1" x14ac:dyDescent="0.25">
      <c r="A40" s="37"/>
      <c r="B40" s="4" t="s">
        <v>60</v>
      </c>
      <c r="C40" s="4">
        <v>-2.8925674415504878E-4</v>
      </c>
      <c r="D40" s="4">
        <v>-2.5345606416919962E-4</v>
      </c>
      <c r="E40" s="4">
        <v>3.8880118503037381E-4</v>
      </c>
      <c r="F40" s="4">
        <v>2.095113384393527E-3</v>
      </c>
      <c r="G40" s="4">
        <v>4.6186057484620263E-3</v>
      </c>
      <c r="H40" s="4">
        <v>5.7464136618702035E-4</v>
      </c>
      <c r="I40" s="4">
        <v>5.5157230361738802E-4</v>
      </c>
      <c r="J40" s="4">
        <v>7.5904911342366752E-4</v>
      </c>
      <c r="K40" s="4">
        <v>1.9829253816140016E-3</v>
      </c>
      <c r="L40" s="4">
        <v>2.1399681715419581E-3</v>
      </c>
      <c r="N40" s="16">
        <f t="shared" si="4"/>
        <v>1.3119615019123356E-3</v>
      </c>
      <c r="O40" s="17">
        <f t="shared" si="5"/>
        <v>1.2016312672768071E-3</v>
      </c>
    </row>
    <row r="41" spans="1:15" s="3" customFormat="1" x14ac:dyDescent="0.25">
      <c r="A41" s="36" t="s">
        <v>58</v>
      </c>
      <c r="B41" s="2" t="s">
        <v>59</v>
      </c>
      <c r="C41" s="2">
        <v>-6.568385539864203E-4</v>
      </c>
      <c r="D41" s="2">
        <v>1.7784918563654082E-3</v>
      </c>
      <c r="E41" s="2">
        <v>5.2712344934799822E-3</v>
      </c>
      <c r="F41" s="2">
        <v>3.9323789523236362E-2</v>
      </c>
      <c r="G41" s="2">
        <v>3.537621677914536E-3</v>
      </c>
      <c r="H41" s="2">
        <v>8.7575380596925483E-4</v>
      </c>
      <c r="I41" s="2">
        <v>3.7958398642672585E-3</v>
      </c>
      <c r="J41" s="2">
        <v>7.9787762952250197E-3</v>
      </c>
      <c r="K41" s="2">
        <v>6.393125689238395E-2</v>
      </c>
      <c r="L41" s="2">
        <v>4.1312989341762531E-3</v>
      </c>
      <c r="N41" s="14">
        <f t="shared" si="4"/>
        <v>9.8508597994019734E-3</v>
      </c>
      <c r="O41" s="15">
        <f t="shared" si="5"/>
        <v>1.614258515840435E-2</v>
      </c>
    </row>
    <row r="42" spans="1:15" s="5" customFormat="1" ht="15.75" thickBot="1" x14ac:dyDescent="0.3">
      <c r="A42" s="37"/>
      <c r="B42" s="4" t="s">
        <v>60</v>
      </c>
      <c r="C42" s="4">
        <v>-3.9720919381864661E-4</v>
      </c>
      <c r="D42" s="4">
        <v>3.6903439287382339E-4</v>
      </c>
      <c r="E42" s="4">
        <v>1.3799159636628479E-3</v>
      </c>
      <c r="F42" s="4">
        <v>9.451242800239297E-3</v>
      </c>
      <c r="G42" s="4">
        <v>1.1439431267346071E-3</v>
      </c>
      <c r="H42" s="4">
        <v>2.5563790315434251E-4</v>
      </c>
      <c r="I42" s="4">
        <v>5.7660232003483713E-4</v>
      </c>
      <c r="J42" s="4">
        <v>1.5791436668375267E-3</v>
      </c>
      <c r="K42" s="4">
        <v>7.0040973358992935E-3</v>
      </c>
      <c r="L42" s="4">
        <v>5.3387099187418672E-4</v>
      </c>
      <c r="N42" s="18">
        <f t="shared" si="4"/>
        <v>2.3893854179383857E-3</v>
      </c>
      <c r="O42" s="19">
        <f t="shared" si="5"/>
        <v>1.9898704435600376E-3</v>
      </c>
    </row>
    <row r="43" spans="1:15" s="3" customFormat="1" ht="15.75" thickBot="1" x14ac:dyDescent="0.3">
      <c r="A43" s="47" t="s">
        <v>70</v>
      </c>
      <c r="B43" s="2" t="s">
        <v>59</v>
      </c>
      <c r="C43" s="29">
        <v>8.5600509999999999E-4</v>
      </c>
      <c r="D43" s="29">
        <v>1.30200968E-2</v>
      </c>
      <c r="E43" s="29">
        <v>1.5714341699999999E-2</v>
      </c>
      <c r="F43" s="33">
        <v>2.8589130000000001E-2</v>
      </c>
      <c r="G43" s="29">
        <v>2.0194188599999999E-2</v>
      </c>
      <c r="H43" s="29">
        <v>8.5933697000000007E-3</v>
      </c>
      <c r="I43" s="29">
        <v>3.0433337500000001E-2</v>
      </c>
      <c r="J43" s="29">
        <v>2.22997037E-2</v>
      </c>
      <c r="K43" s="29">
        <v>3.7254794600000002E-2</v>
      </c>
      <c r="L43" s="29">
        <v>2.4707892499999998E-2</v>
      </c>
      <c r="N43" s="41">
        <f t="shared" ref="N43:N44" si="6">AVERAGE(D43,E43,F43,G43,C43)</f>
        <v>1.5674752440000002E-2</v>
      </c>
      <c r="O43" s="42">
        <f t="shared" ref="O43:O44" si="7">AVERAGE(I43,J43,K43,L43,H43)</f>
        <v>2.4657819599999999E-2</v>
      </c>
    </row>
    <row r="44" spans="1:15" s="43" customFormat="1" ht="15.75" thickBot="1" x14ac:dyDescent="0.3">
      <c r="A44" s="48"/>
      <c r="B44" s="44" t="s">
        <v>60</v>
      </c>
      <c r="C44" s="26">
        <v>5.2927720000000005E-4</v>
      </c>
      <c r="D44" s="26">
        <v>1.1131797E-3</v>
      </c>
      <c r="E44" s="26">
        <v>3.8963068999999999E-3</v>
      </c>
      <c r="F44" s="49">
        <v>4.8440849999999997E-3</v>
      </c>
      <c r="G44" s="26">
        <v>2.7288074999999999E-3</v>
      </c>
      <c r="H44" s="26">
        <v>2.2201497000000001E-3</v>
      </c>
      <c r="I44" s="26">
        <v>3.7348262999999998E-3</v>
      </c>
      <c r="J44" s="26">
        <v>4.7555274999999996E-3</v>
      </c>
      <c r="K44" s="26">
        <v>3.4684261000000002E-3</v>
      </c>
      <c r="L44" s="26">
        <v>1.1724585000000001E-3</v>
      </c>
      <c r="N44" s="45">
        <f t="shared" si="6"/>
        <v>2.6223312600000001E-3</v>
      </c>
      <c r="O44" s="46">
        <f t="shared" si="7"/>
        <v>3.0702776199999999E-3</v>
      </c>
    </row>
    <row r="60" spans="14:15" x14ac:dyDescent="0.25">
      <c r="N60" s="11"/>
      <c r="O60" s="11"/>
    </row>
  </sheetData>
  <mergeCells count="21">
    <mergeCell ref="A43:A44"/>
    <mergeCell ref="A25:A26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39:A40"/>
    <mergeCell ref="A41:A42"/>
    <mergeCell ref="A27:A28"/>
    <mergeCell ref="A29:A30"/>
    <mergeCell ref="A31:A32"/>
    <mergeCell ref="A33:A34"/>
    <mergeCell ref="A35:A36"/>
    <mergeCell ref="A37:A3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9"/>
  <sheetViews>
    <sheetView topLeftCell="B1" workbookViewId="0">
      <selection activeCell="C12" sqref="C12"/>
    </sheetView>
  </sheetViews>
  <sheetFormatPr baseColWidth="10" defaultColWidth="9.140625" defaultRowHeight="15" x14ac:dyDescent="0.25"/>
  <cols>
    <col min="2" max="2" width="19.7109375" bestFit="1" customWidth="1"/>
    <col min="19" max="20" width="9.140625" style="9"/>
  </cols>
  <sheetData>
    <row r="1" spans="1:20" ht="15.75" thickBot="1" x14ac:dyDescent="0.3">
      <c r="A1" s="1"/>
      <c r="B1" s="1"/>
      <c r="C1" s="1"/>
      <c r="D1" s="40" t="s">
        <v>61</v>
      </c>
      <c r="E1" s="40"/>
      <c r="F1" s="40"/>
      <c r="G1" s="40" t="s">
        <v>62</v>
      </c>
      <c r="H1" s="40"/>
      <c r="I1" s="40"/>
      <c r="J1" s="40" t="s">
        <v>63</v>
      </c>
      <c r="K1" s="40"/>
      <c r="L1" s="40"/>
      <c r="M1" s="40" t="s">
        <v>64</v>
      </c>
      <c r="N1" s="40"/>
      <c r="O1" s="40"/>
      <c r="P1" s="40" t="s">
        <v>65</v>
      </c>
      <c r="Q1" s="40"/>
      <c r="R1" s="40"/>
      <c r="S1" s="10"/>
      <c r="T1" s="10"/>
    </row>
    <row r="2" spans="1:20" x14ac:dyDescent="0.25">
      <c r="A2" s="1"/>
      <c r="B2" s="1" t="s">
        <v>0</v>
      </c>
      <c r="C2" s="1" t="s">
        <v>4</v>
      </c>
      <c r="D2" s="1" t="s">
        <v>1</v>
      </c>
      <c r="E2" s="1" t="s">
        <v>2</v>
      </c>
      <c r="F2" s="1" t="s">
        <v>3</v>
      </c>
      <c r="G2" s="1" t="s">
        <v>1</v>
      </c>
      <c r="H2" s="1" t="s">
        <v>2</v>
      </c>
      <c r="I2" s="1" t="s">
        <v>3</v>
      </c>
      <c r="J2" s="1" t="s">
        <v>1</v>
      </c>
      <c r="K2" s="1" t="s">
        <v>2</v>
      </c>
      <c r="L2" s="1" t="s">
        <v>3</v>
      </c>
      <c r="M2" s="1" t="s">
        <v>1</v>
      </c>
      <c r="N2" s="1" t="s">
        <v>2</v>
      </c>
      <c r="O2" s="1" t="s">
        <v>3</v>
      </c>
      <c r="P2" s="1" t="s">
        <v>1</v>
      </c>
      <c r="Q2" s="1" t="s">
        <v>2</v>
      </c>
      <c r="R2" s="6" t="s">
        <v>3</v>
      </c>
      <c r="S2" s="12" t="s">
        <v>66</v>
      </c>
      <c r="T2" s="13" t="s">
        <v>67</v>
      </c>
    </row>
    <row r="3" spans="1:20" s="3" customFormat="1" x14ac:dyDescent="0.25">
      <c r="A3" s="2" t="s">
        <v>5</v>
      </c>
      <c r="B3" s="2" t="s">
        <v>41</v>
      </c>
      <c r="C3" s="2" t="s">
        <v>59</v>
      </c>
      <c r="D3" s="2">
        <v>-3.6788597888277375E-2</v>
      </c>
      <c r="E3" s="2">
        <v>1.6594291139667098E-2</v>
      </c>
      <c r="F3" s="2">
        <v>-3.6788597888277375E-2</v>
      </c>
      <c r="G3" s="2">
        <v>-3.2622870807872205E-2</v>
      </c>
      <c r="H3" s="2">
        <v>1.836721855168531E-2</v>
      </c>
      <c r="I3" s="2">
        <v>-3.2622870807872205E-2</v>
      </c>
      <c r="J3" s="2">
        <v>-3.1710501726794245E-2</v>
      </c>
      <c r="K3" s="2">
        <v>1.9559011100694402E-2</v>
      </c>
      <c r="L3" s="2">
        <v>-3.1710501726794245E-2</v>
      </c>
      <c r="M3" s="2">
        <v>-3.1328888815677546E-2</v>
      </c>
      <c r="N3" s="2">
        <v>1.9171505862356442E-2</v>
      </c>
      <c r="O3" s="2">
        <v>-3.1328888815677546E-2</v>
      </c>
      <c r="P3" s="2">
        <v>-3.437236990481702E-2</v>
      </c>
      <c r="Q3" s="2">
        <v>1.8037473623504802E-2</v>
      </c>
      <c r="R3" s="7">
        <v>-3.437236990481702E-2</v>
      </c>
      <c r="S3" s="14">
        <f>AVERAGE(D3,G3,J3,M3,P3)</f>
        <v>-3.3364645828687679E-2</v>
      </c>
      <c r="T3" s="15">
        <f>AVERAGE(E3,H3,K3,N3,Q3)</f>
        <v>1.8345900055581611E-2</v>
      </c>
    </row>
    <row r="4" spans="1:20" s="3" customFormat="1" x14ac:dyDescent="0.25">
      <c r="A4" s="2" t="s">
        <v>6</v>
      </c>
      <c r="B4" s="2" t="s">
        <v>42</v>
      </c>
      <c r="C4" s="2" t="s">
        <v>59</v>
      </c>
      <c r="D4" s="2">
        <v>7.6026873190385952E-2</v>
      </c>
      <c r="E4" s="2">
        <v>0.18324953160436838</v>
      </c>
      <c r="F4" s="2">
        <v>7.6026873190385952E-2</v>
      </c>
      <c r="G4" s="2">
        <v>0.56211494528010186</v>
      </c>
      <c r="H4" s="2">
        <v>0.4077900559538683</v>
      </c>
      <c r="I4" s="2">
        <v>0.56211494528010186</v>
      </c>
      <c r="J4" s="2">
        <v>5.4933070976400248E-3</v>
      </c>
      <c r="K4" s="2">
        <v>0.27978755412193956</v>
      </c>
      <c r="L4" s="2">
        <v>5.4933070976400248E-3</v>
      </c>
      <c r="M4" s="2">
        <v>-2.8444103046027507E-2</v>
      </c>
      <c r="N4" s="2">
        <v>0.1122769796266866</v>
      </c>
      <c r="O4" s="2">
        <v>-2.8444103046027507E-2</v>
      </c>
      <c r="P4" s="2">
        <v>0.30372764157101845</v>
      </c>
      <c r="Q4" s="2">
        <v>0.2404359656307074</v>
      </c>
      <c r="R4" s="7">
        <v>0.30372764157101845</v>
      </c>
      <c r="S4" s="14">
        <f t="shared" ref="S4:S38" si="0">AVERAGE(D4,G4,J4,M4,P4)</f>
        <v>0.18378373281862376</v>
      </c>
      <c r="T4" s="15">
        <f t="shared" ref="T4:T38" si="1">AVERAGE(E4,H4,K4,N4,Q4)</f>
        <v>0.24470801738751408</v>
      </c>
    </row>
    <row r="5" spans="1:20" s="3" customFormat="1" x14ac:dyDescent="0.25">
      <c r="A5" s="2" t="s">
        <v>7</v>
      </c>
      <c r="B5" s="2" t="s">
        <v>43</v>
      </c>
      <c r="C5" s="2" t="s">
        <v>59</v>
      </c>
      <c r="D5" s="2">
        <v>-9.2234677180340549E-2</v>
      </c>
      <c r="E5" s="2">
        <v>5.574526943528612E-2</v>
      </c>
      <c r="F5" s="2">
        <v>-9.2234677180340549E-2</v>
      </c>
      <c r="G5" s="2">
        <v>-0.10789889194993878</v>
      </c>
      <c r="H5" s="2">
        <v>7.2837779471962141E-2</v>
      </c>
      <c r="I5" s="2">
        <v>-0.10789889194993878</v>
      </c>
      <c r="J5" s="2">
        <v>-9.8157214706033516E-2</v>
      </c>
      <c r="K5" s="2">
        <v>8.7519335461813785E-2</v>
      </c>
      <c r="L5" s="2">
        <v>-9.8157214706033516E-2</v>
      </c>
      <c r="M5" s="2">
        <v>-0.11318081675084032</v>
      </c>
      <c r="N5" s="2">
        <v>6.8368344258058752E-2</v>
      </c>
      <c r="O5" s="2">
        <v>-0.11318081675084032</v>
      </c>
      <c r="P5" s="2">
        <v>-0.11976679293263867</v>
      </c>
      <c r="Q5" s="2">
        <v>7.1948095692585951E-2</v>
      </c>
      <c r="R5" s="7">
        <v>-0.11976679293263867</v>
      </c>
      <c r="S5" s="14">
        <f t="shared" si="0"/>
        <v>-0.10624767870395838</v>
      </c>
      <c r="T5" s="15">
        <f t="shared" si="1"/>
        <v>7.1283764863941348E-2</v>
      </c>
    </row>
    <row r="6" spans="1:20" s="3" customFormat="1" x14ac:dyDescent="0.25">
      <c r="A6" s="2" t="s">
        <v>8</v>
      </c>
      <c r="B6" s="2" t="s">
        <v>44</v>
      </c>
      <c r="C6" s="2" t="s">
        <v>59</v>
      </c>
      <c r="D6" s="2">
        <v>-2.8810915988098949E-2</v>
      </c>
      <c r="E6" s="2">
        <v>1.6454822101487736E-2</v>
      </c>
      <c r="F6" s="2">
        <v>-2.8810915988098949E-2</v>
      </c>
      <c r="G6" s="2">
        <v>-1.6722340275944481E-2</v>
      </c>
      <c r="H6" s="2">
        <v>2.1218864282989903E-2</v>
      </c>
      <c r="I6" s="2">
        <v>-1.6722340275944481E-2</v>
      </c>
      <c r="J6" s="2">
        <v>-7.9652213806234648E-3</v>
      </c>
      <c r="K6" s="2">
        <v>2.9496046466579811E-2</v>
      </c>
      <c r="L6" s="2">
        <v>-7.9652213806234648E-3</v>
      </c>
      <c r="M6" s="2">
        <v>-1.7223977127109352E-2</v>
      </c>
      <c r="N6" s="2">
        <v>2.1782896043239446E-2</v>
      </c>
      <c r="O6" s="2">
        <v>-1.7223977127109352E-2</v>
      </c>
      <c r="P6" s="2">
        <v>-1.67202536494853E-2</v>
      </c>
      <c r="Q6" s="2">
        <v>2.2036883344451381E-2</v>
      </c>
      <c r="R6" s="7">
        <v>-1.67202536494853E-2</v>
      </c>
      <c r="S6" s="14">
        <f t="shared" si="0"/>
        <v>-1.7488541684252311E-2</v>
      </c>
      <c r="T6" s="15">
        <f t="shared" si="1"/>
        <v>2.2197902447749655E-2</v>
      </c>
    </row>
    <row r="7" spans="1:20" s="3" customFormat="1" x14ac:dyDescent="0.25">
      <c r="A7" s="2" t="s">
        <v>9</v>
      </c>
      <c r="B7" s="2" t="s">
        <v>45</v>
      </c>
      <c r="C7" s="2" t="s">
        <v>59</v>
      </c>
      <c r="D7" s="2">
        <v>-5.27421451774354E-3</v>
      </c>
      <c r="E7" s="2">
        <v>4.4336099321927941E-3</v>
      </c>
      <c r="F7" s="2">
        <v>-5.27421451774354E-3</v>
      </c>
      <c r="G7" s="2">
        <v>-3.6781411311899857E-3</v>
      </c>
      <c r="H7" s="2">
        <v>4.6749750300717711E-3</v>
      </c>
      <c r="I7" s="2">
        <v>-3.6781411311899857E-3</v>
      </c>
      <c r="J7" s="2">
        <v>-8.8338966826109679E-4</v>
      </c>
      <c r="K7" s="2">
        <v>1.5839839606981675E-2</v>
      </c>
      <c r="L7" s="2">
        <v>-8.8338966826109679E-4</v>
      </c>
      <c r="M7" s="2">
        <v>-3.1224807374236972E-3</v>
      </c>
      <c r="N7" s="2">
        <v>5.0350605038938442E-3</v>
      </c>
      <c r="O7" s="2">
        <v>-3.1224807374236972E-3</v>
      </c>
      <c r="P7" s="2">
        <v>-3.8120440833177686E-3</v>
      </c>
      <c r="Q7" s="2">
        <v>4.9298108412544278E-3</v>
      </c>
      <c r="R7" s="7">
        <v>-3.8120440833177686E-3</v>
      </c>
      <c r="S7" s="14">
        <f t="shared" si="0"/>
        <v>-3.3540540275872181E-3</v>
      </c>
      <c r="T7" s="15">
        <f t="shared" si="1"/>
        <v>6.9826591828789034E-3</v>
      </c>
    </row>
    <row r="8" spans="1:20" s="3" customFormat="1" x14ac:dyDescent="0.25">
      <c r="A8" s="2" t="s">
        <v>10</v>
      </c>
      <c r="B8" s="2" t="s">
        <v>46</v>
      </c>
      <c r="C8" s="2" t="s">
        <v>59</v>
      </c>
      <c r="D8" s="2">
        <v>1.1151661834655527E-2</v>
      </c>
      <c r="E8" s="2">
        <v>4.0474159692251349E-2</v>
      </c>
      <c r="F8" s="2">
        <v>1.1151661834655527E-2</v>
      </c>
      <c r="G8" s="2">
        <v>5.1981053903598822E-3</v>
      </c>
      <c r="H8" s="2">
        <v>3.1238225538004927E-2</v>
      </c>
      <c r="I8" s="2">
        <v>5.1981053903598822E-3</v>
      </c>
      <c r="J8" s="2">
        <v>2.0516171372643135E-2</v>
      </c>
      <c r="K8" s="2">
        <v>6.4089055426045677E-2</v>
      </c>
      <c r="L8" s="2">
        <v>2.0516171372643135E-2</v>
      </c>
      <c r="M8" s="2">
        <v>1.3314433554735142E-2</v>
      </c>
      <c r="N8" s="2">
        <v>3.4095470937476169E-2</v>
      </c>
      <c r="O8" s="2">
        <v>1.3314433554735142E-2</v>
      </c>
      <c r="P8" s="2">
        <v>1.4963035565377582E-3</v>
      </c>
      <c r="Q8" s="2">
        <v>2.9555508515153563E-2</v>
      </c>
      <c r="R8" s="7">
        <v>1.4963035565377582E-3</v>
      </c>
      <c r="S8" s="14">
        <f t="shared" si="0"/>
        <v>1.0335335141786289E-2</v>
      </c>
      <c r="T8" s="15">
        <f t="shared" si="1"/>
        <v>3.989048402178634E-2</v>
      </c>
    </row>
    <row r="9" spans="1:20" s="3" customFormat="1" x14ac:dyDescent="0.25">
      <c r="A9" s="2" t="s">
        <v>11</v>
      </c>
      <c r="B9" s="2" t="s">
        <v>47</v>
      </c>
      <c r="C9" s="2" t="s">
        <v>59</v>
      </c>
      <c r="D9" s="2">
        <v>-0.16481495738359855</v>
      </c>
      <c r="E9" s="2">
        <v>0.17484134464055703</v>
      </c>
      <c r="F9" s="2">
        <v>-0.16481495738359855</v>
      </c>
      <c r="G9" s="2">
        <v>1.3873780144973822E-2</v>
      </c>
      <c r="H9" s="2">
        <v>0.16393168111259296</v>
      </c>
      <c r="I9" s="2">
        <v>1.3873780144973822E-2</v>
      </c>
      <c r="J9" s="2">
        <v>0.16493093969845318</v>
      </c>
      <c r="K9" s="2">
        <v>0.40225707427108898</v>
      </c>
      <c r="L9" s="2">
        <v>0.16493093969845318</v>
      </c>
      <c r="M9" s="2">
        <v>0.30157981686686725</v>
      </c>
      <c r="N9" s="2">
        <v>0.22117111263557485</v>
      </c>
      <c r="O9" s="2">
        <v>0.30157981686686725</v>
      </c>
      <c r="P9" s="2">
        <v>-0.20323983161181933</v>
      </c>
      <c r="Q9" s="2">
        <v>0.13535673165091858</v>
      </c>
      <c r="R9" s="7">
        <v>-0.20323983161181933</v>
      </c>
      <c r="S9" s="14">
        <f t="shared" si="0"/>
        <v>2.2465949542975278E-2</v>
      </c>
      <c r="T9" s="15">
        <f t="shared" si="1"/>
        <v>0.21951158886214647</v>
      </c>
    </row>
    <row r="10" spans="1:20" s="3" customFormat="1" x14ac:dyDescent="0.25">
      <c r="A10" s="2" t="s">
        <v>12</v>
      </c>
      <c r="B10" s="2" t="s">
        <v>48</v>
      </c>
      <c r="C10" s="2" t="s">
        <v>59</v>
      </c>
      <c r="D10" s="2">
        <v>-5.2367869938651758E-2</v>
      </c>
      <c r="E10" s="2">
        <v>0.16868505348825957</v>
      </c>
      <c r="F10" s="2">
        <v>-5.2367869938651758E-2</v>
      </c>
      <c r="G10" s="2">
        <v>-0.10538350800825062</v>
      </c>
      <c r="H10" s="2">
        <v>8.0484377874974811E-2</v>
      </c>
      <c r="I10" s="2">
        <v>-0.10538350800825062</v>
      </c>
      <c r="J10" s="2">
        <v>-0.11244231733109726</v>
      </c>
      <c r="K10" s="2">
        <v>8.9673179781080734E-2</v>
      </c>
      <c r="L10" s="2">
        <v>-0.11244231733109726</v>
      </c>
      <c r="M10" s="2">
        <v>-2.7974286763163457E-2</v>
      </c>
      <c r="N10" s="2">
        <v>0.10795074683024523</v>
      </c>
      <c r="O10" s="2">
        <v>-2.7974286763163457E-2</v>
      </c>
      <c r="P10" s="2">
        <v>-8.8258003903354199E-2</v>
      </c>
      <c r="Q10" s="2">
        <v>0.12193217789587933</v>
      </c>
      <c r="R10" s="7">
        <v>-8.8258003903354199E-2</v>
      </c>
      <c r="S10" s="14">
        <f t="shared" si="0"/>
        <v>-7.7285197188903448E-2</v>
      </c>
      <c r="T10" s="15">
        <f t="shared" si="1"/>
        <v>0.11374510717408795</v>
      </c>
    </row>
    <row r="11" spans="1:20" s="3" customFormat="1" x14ac:dyDescent="0.25">
      <c r="A11" s="2" t="s">
        <v>13</v>
      </c>
      <c r="B11" s="2" t="s">
        <v>49</v>
      </c>
      <c r="C11" s="2" t="s">
        <v>59</v>
      </c>
      <c r="D11" s="2">
        <v>-2.6750288288387197E-2</v>
      </c>
      <c r="E11" s="2">
        <v>8.0838873981062306E-2</v>
      </c>
      <c r="F11" s="2">
        <v>-2.6750288288387197E-2</v>
      </c>
      <c r="G11" s="2">
        <v>-8.0427332611098482E-2</v>
      </c>
      <c r="H11" s="2">
        <v>9.9691421312050499E-2</v>
      </c>
      <c r="I11" s="2">
        <v>-8.0427332611098482E-2</v>
      </c>
      <c r="J11" s="2">
        <v>-8.0257090162979342E-2</v>
      </c>
      <c r="K11" s="2">
        <v>0.12290183592767875</v>
      </c>
      <c r="L11" s="2">
        <v>-8.0257090162979342E-2</v>
      </c>
      <c r="M11" s="2">
        <v>-3.4040413509514575E-2</v>
      </c>
      <c r="N11" s="2">
        <v>8.4670527111543659E-2</v>
      </c>
      <c r="O11" s="2">
        <v>-3.4040413509514575E-2</v>
      </c>
      <c r="P11" s="2">
        <v>-0.11325476855508053</v>
      </c>
      <c r="Q11" s="2">
        <v>0.10267977889521614</v>
      </c>
      <c r="R11" s="7">
        <v>-0.11325476855508053</v>
      </c>
      <c r="S11" s="14">
        <f t="shared" si="0"/>
        <v>-6.6945978625412031E-2</v>
      </c>
      <c r="T11" s="15">
        <f t="shared" si="1"/>
        <v>9.8156487445510282E-2</v>
      </c>
    </row>
    <row r="12" spans="1:20" s="3" customFormat="1" x14ac:dyDescent="0.25">
      <c r="A12" s="2" t="s">
        <v>14</v>
      </c>
      <c r="B12" s="2" t="s">
        <v>50</v>
      </c>
      <c r="C12" s="2" t="s">
        <v>59</v>
      </c>
      <c r="D12" s="2">
        <v>-1.4785457798934393E-2</v>
      </c>
      <c r="E12" s="2">
        <v>1.9435904808305669E-2</v>
      </c>
      <c r="F12" s="2">
        <v>-1.4785457798934393E-2</v>
      </c>
      <c r="G12" s="2">
        <v>-2.1951808967932831E-2</v>
      </c>
      <c r="H12" s="2">
        <v>2.0219850802077353E-2</v>
      </c>
      <c r="I12" s="2">
        <v>-2.1951808967932831E-2</v>
      </c>
      <c r="J12" s="2">
        <v>-1.8488214046660754E-2</v>
      </c>
      <c r="K12" s="2">
        <v>2.7688241616977638E-2</v>
      </c>
      <c r="L12" s="2">
        <v>-1.8488214046660754E-2</v>
      </c>
      <c r="M12" s="2">
        <v>-2.0520029187647223E-2</v>
      </c>
      <c r="N12" s="2">
        <v>1.9312013114022347E-2</v>
      </c>
      <c r="O12" s="2">
        <v>-2.0520029187647223E-2</v>
      </c>
      <c r="P12" s="2">
        <v>-2.5530858208537111E-2</v>
      </c>
      <c r="Q12" s="2">
        <v>2.0769879112967047E-2</v>
      </c>
      <c r="R12" s="7">
        <v>-2.5530858208537111E-2</v>
      </c>
      <c r="S12" s="14">
        <f t="shared" si="0"/>
        <v>-2.0255273641942462E-2</v>
      </c>
      <c r="T12" s="15">
        <f t="shared" si="1"/>
        <v>2.1485177890870011E-2</v>
      </c>
    </row>
    <row r="13" spans="1:20" s="3" customFormat="1" x14ac:dyDescent="0.25">
      <c r="A13" s="2" t="s">
        <v>15</v>
      </c>
      <c r="B13" s="2" t="s">
        <v>51</v>
      </c>
      <c r="C13" s="2" t="s">
        <v>59</v>
      </c>
      <c r="D13" s="2">
        <v>9.3020018181199293E-4</v>
      </c>
      <c r="E13" s="2">
        <v>4.2465673063665013E-2</v>
      </c>
      <c r="F13" s="2">
        <v>9.3020018181199293E-4</v>
      </c>
      <c r="G13" s="2">
        <v>-9.1226285082240469E-3</v>
      </c>
      <c r="H13" s="2">
        <v>1.5687702136736599E-2</v>
      </c>
      <c r="I13" s="2">
        <v>-9.1226285082240469E-3</v>
      </c>
      <c r="J13" s="2">
        <v>-1.6434350734195767E-2</v>
      </c>
      <c r="K13" s="2">
        <v>2.8150636681981523E-2</v>
      </c>
      <c r="L13" s="2">
        <v>-1.6434350734195767E-2</v>
      </c>
      <c r="M13" s="2">
        <v>-1.9928010772729439E-3</v>
      </c>
      <c r="N13" s="2">
        <v>3.1971087470265377E-2</v>
      </c>
      <c r="O13" s="2">
        <v>-1.9928010772729439E-3</v>
      </c>
      <c r="P13" s="2">
        <v>-1.3555800810976121E-2</v>
      </c>
      <c r="Q13" s="2">
        <v>1.7752381718511855E-2</v>
      </c>
      <c r="R13" s="7">
        <v>-1.3555800810976121E-2</v>
      </c>
      <c r="S13" s="14">
        <f t="shared" si="0"/>
        <v>-8.0350761897713778E-3</v>
      </c>
      <c r="T13" s="15">
        <f t="shared" si="1"/>
        <v>2.7205496214232072E-2</v>
      </c>
    </row>
    <row r="14" spans="1:20" s="3" customFormat="1" x14ac:dyDescent="0.25">
      <c r="A14" s="2" t="s">
        <v>16</v>
      </c>
      <c r="B14" s="2" t="s">
        <v>52</v>
      </c>
      <c r="C14" s="2" t="s">
        <v>59</v>
      </c>
      <c r="D14" s="2">
        <v>-1.3372605413319175E-2</v>
      </c>
      <c r="E14" s="2">
        <v>8.9908567388689176E-3</v>
      </c>
      <c r="F14" s="2">
        <v>-1.3372605413319175E-2</v>
      </c>
      <c r="G14" s="2">
        <v>-1.0645953798184693E-2</v>
      </c>
      <c r="H14" s="2">
        <v>9.457421416181994E-3</v>
      </c>
      <c r="I14" s="2">
        <v>-1.0645953798184693E-2</v>
      </c>
      <c r="J14" s="2">
        <v>-9.5791564303952699E-3</v>
      </c>
      <c r="K14" s="2">
        <v>9.7698154687319086E-3</v>
      </c>
      <c r="L14" s="2">
        <v>-9.5791564303952699E-3</v>
      </c>
      <c r="M14" s="2">
        <v>-1.1765605074776692E-2</v>
      </c>
      <c r="N14" s="2">
        <v>8.9745193497325244E-3</v>
      </c>
      <c r="O14" s="2">
        <v>-1.1765605074776692E-2</v>
      </c>
      <c r="P14" s="2">
        <v>-1.1300026212540545E-2</v>
      </c>
      <c r="Q14" s="2">
        <v>8.8369671401164283E-3</v>
      </c>
      <c r="R14" s="7">
        <v>-1.1300026212540545E-2</v>
      </c>
      <c r="S14" s="14">
        <f t="shared" si="0"/>
        <v>-1.1332669385843274E-2</v>
      </c>
      <c r="T14" s="15">
        <f t="shared" si="1"/>
        <v>9.2059160227263535E-3</v>
      </c>
    </row>
    <row r="15" spans="1:20" s="3" customFormat="1" x14ac:dyDescent="0.25">
      <c r="A15" s="2" t="s">
        <v>17</v>
      </c>
      <c r="B15" s="2" t="s">
        <v>53</v>
      </c>
      <c r="C15" s="2" t="s">
        <v>59</v>
      </c>
      <c r="D15" s="2">
        <v>-4.5167703404919342E-4</v>
      </c>
      <c r="E15" s="2">
        <v>3.9049968459321376E-4</v>
      </c>
      <c r="F15" s="2">
        <v>-4.5167703404919342E-4</v>
      </c>
      <c r="G15" s="2">
        <v>-4.6741212145809743E-4</v>
      </c>
      <c r="H15" s="2">
        <v>4.2135772165014066E-4</v>
      </c>
      <c r="I15" s="2">
        <v>-4.6741212145809743E-4</v>
      </c>
      <c r="J15" s="2">
        <v>4.9756191500264536E-2</v>
      </c>
      <c r="K15" s="2">
        <v>4.0201828234885807E-2</v>
      </c>
      <c r="L15" s="2">
        <v>4.9756191500264536E-2</v>
      </c>
      <c r="M15" s="2">
        <v>1.923623059303126E-2</v>
      </c>
      <c r="N15" s="2">
        <v>1.222545536845822E-2</v>
      </c>
      <c r="O15" s="2">
        <v>1.923623059303126E-2</v>
      </c>
      <c r="P15" s="2">
        <v>-4.8083950073381405E-4</v>
      </c>
      <c r="Q15" s="2">
        <v>4.2904198527290229E-4</v>
      </c>
      <c r="R15" s="7">
        <v>-4.8083950073381405E-4</v>
      </c>
      <c r="S15" s="14">
        <f t="shared" si="0"/>
        <v>1.3518498687410938E-2</v>
      </c>
      <c r="T15" s="15">
        <f t="shared" si="1"/>
        <v>1.0733636598972057E-2</v>
      </c>
    </row>
    <row r="16" spans="1:20" s="3" customFormat="1" x14ac:dyDescent="0.25">
      <c r="A16" s="2" t="s">
        <v>18</v>
      </c>
      <c r="B16" s="2" t="s">
        <v>54</v>
      </c>
      <c r="C16" s="2" t="s">
        <v>59</v>
      </c>
      <c r="D16" s="2">
        <v>-6.361954063691472E-4</v>
      </c>
      <c r="E16" s="2">
        <v>2.6323170141647591E-3</v>
      </c>
      <c r="F16" s="2">
        <v>-6.361954063691472E-4</v>
      </c>
      <c r="G16" s="2">
        <v>-3.0474983672867413E-4</v>
      </c>
      <c r="H16" s="2">
        <v>2.0804872069630082E-3</v>
      </c>
      <c r="I16" s="2">
        <v>-3.0474983672867413E-4</v>
      </c>
      <c r="J16" s="2">
        <v>9.3360543300387566E-3</v>
      </c>
      <c r="K16" s="2">
        <v>1.390119401968538E-2</v>
      </c>
      <c r="L16" s="2">
        <v>9.3360543300387566E-3</v>
      </c>
      <c r="M16" s="2">
        <v>4.7221866092902734E-3</v>
      </c>
      <c r="N16" s="2">
        <v>4.1299791430180702E-3</v>
      </c>
      <c r="O16" s="2">
        <v>4.7221866092902734E-3</v>
      </c>
      <c r="P16" s="2">
        <v>-1.480846759004701E-3</v>
      </c>
      <c r="Q16" s="2">
        <v>3.0859680060189225E-3</v>
      </c>
      <c r="R16" s="7">
        <v>-1.480846759004701E-3</v>
      </c>
      <c r="S16" s="14">
        <f t="shared" si="0"/>
        <v>2.3272897874453019E-3</v>
      </c>
      <c r="T16" s="15">
        <f t="shared" si="1"/>
        <v>5.1659890779700273E-3</v>
      </c>
    </row>
    <row r="17" spans="1:20" s="3" customFormat="1" x14ac:dyDescent="0.25">
      <c r="A17" s="2" t="s">
        <v>19</v>
      </c>
      <c r="B17" s="2" t="s">
        <v>55</v>
      </c>
      <c r="C17" s="2" t="s">
        <v>59</v>
      </c>
      <c r="D17" s="2">
        <v>1.6035751279743458E-2</v>
      </c>
      <c r="E17" s="2">
        <v>4.5402913600186633E-2</v>
      </c>
      <c r="F17" s="2">
        <v>1.6035751279743458E-2</v>
      </c>
      <c r="G17" s="2">
        <v>-2.098057566893088E-3</v>
      </c>
      <c r="H17" s="2">
        <v>6.3509654012656562E-3</v>
      </c>
      <c r="I17" s="2">
        <v>-2.098057566893088E-3</v>
      </c>
      <c r="J17" s="2">
        <v>-3.4172642539339717E-3</v>
      </c>
      <c r="K17" s="2">
        <v>6.6220459490735429E-3</v>
      </c>
      <c r="L17" s="2">
        <v>-3.4172642539339717E-3</v>
      </c>
      <c r="M17" s="2">
        <v>-8.5918945813198214E-5</v>
      </c>
      <c r="N17" s="2">
        <v>7.1821369398026207E-3</v>
      </c>
      <c r="O17" s="2">
        <v>-8.5918945813198214E-5</v>
      </c>
      <c r="P17" s="2">
        <v>4.5152446647093676E-2</v>
      </c>
      <c r="Q17" s="2">
        <v>4.9860194168090767E-2</v>
      </c>
      <c r="R17" s="7">
        <v>4.5152446647093676E-2</v>
      </c>
      <c r="S17" s="14">
        <f t="shared" si="0"/>
        <v>1.1117391432039376E-2</v>
      </c>
      <c r="T17" s="15">
        <f t="shared" si="1"/>
        <v>2.3083651211683841E-2</v>
      </c>
    </row>
    <row r="18" spans="1:20" s="3" customFormat="1" x14ac:dyDescent="0.25">
      <c r="A18" s="2" t="s">
        <v>20</v>
      </c>
      <c r="B18" s="2" t="s">
        <v>56</v>
      </c>
      <c r="C18" s="2" t="s">
        <v>59</v>
      </c>
      <c r="D18" s="2">
        <v>8.8478445448608063E-3</v>
      </c>
      <c r="E18" s="2">
        <v>1.4999493197747335E-2</v>
      </c>
      <c r="F18" s="2">
        <v>8.8478445448608063E-3</v>
      </c>
      <c r="G18" s="2">
        <v>-1.0768147390932672E-3</v>
      </c>
      <c r="H18" s="2">
        <v>1.5268973366740397E-3</v>
      </c>
      <c r="I18" s="2">
        <v>-1.0768147390932672E-3</v>
      </c>
      <c r="J18" s="2">
        <v>1.2046490849762291E-3</v>
      </c>
      <c r="K18" s="2">
        <v>2.1286926432073144E-3</v>
      </c>
      <c r="L18" s="2">
        <v>1.2046490849762291E-3</v>
      </c>
      <c r="M18" s="2">
        <v>7.5995375815218038E-3</v>
      </c>
      <c r="N18" s="2">
        <v>1.083969444202201E-2</v>
      </c>
      <c r="O18" s="2">
        <v>7.5995375815218038E-3</v>
      </c>
      <c r="P18" s="2">
        <v>1.3367484993741605E-2</v>
      </c>
      <c r="Q18" s="2">
        <v>2.2975336977641436E-2</v>
      </c>
      <c r="R18" s="7">
        <v>1.3367484993741605E-2</v>
      </c>
      <c r="S18" s="14">
        <f t="shared" si="0"/>
        <v>5.988540293201435E-3</v>
      </c>
      <c r="T18" s="15">
        <f t="shared" si="1"/>
        <v>1.0494022919458426E-2</v>
      </c>
    </row>
    <row r="19" spans="1:20" s="3" customFormat="1" x14ac:dyDescent="0.25">
      <c r="A19" s="2" t="s">
        <v>21</v>
      </c>
      <c r="B19" s="2" t="s">
        <v>57</v>
      </c>
      <c r="C19" s="2" t="s">
        <v>59</v>
      </c>
      <c r="D19" s="2">
        <v>1.0863324306143931E-3</v>
      </c>
      <c r="E19" s="2">
        <v>1.7301375560989081E-3</v>
      </c>
      <c r="F19" s="2">
        <v>1.0863324306143931E-3</v>
      </c>
      <c r="G19" s="2">
        <v>2.8446933118639927E-3</v>
      </c>
      <c r="H19" s="2">
        <v>2.4507255071756543E-3</v>
      </c>
      <c r="I19" s="2">
        <v>2.8446933118639927E-3</v>
      </c>
      <c r="J19" s="2">
        <v>1.0896480582862677E-2</v>
      </c>
      <c r="K19" s="2">
        <v>2.099681234967141E-2</v>
      </c>
      <c r="L19" s="2">
        <v>1.0896480582862677E-2</v>
      </c>
      <c r="M19" s="2">
        <v>9.7312618382522139E-3</v>
      </c>
      <c r="N19" s="2">
        <v>4.767693250393501E-3</v>
      </c>
      <c r="O19" s="2">
        <v>9.7312618382522139E-3</v>
      </c>
      <c r="P19" s="2">
        <v>1.8376982969909304E-3</v>
      </c>
      <c r="Q19" s="2">
        <v>1.6569853544820099E-3</v>
      </c>
      <c r="R19" s="7">
        <v>1.8376982969909304E-3</v>
      </c>
      <c r="S19" s="14">
        <f t="shared" si="0"/>
        <v>5.2792932921168411E-3</v>
      </c>
      <c r="T19" s="15">
        <f t="shared" si="1"/>
        <v>6.3204708035642975E-3</v>
      </c>
    </row>
    <row r="20" spans="1:20" s="3" customFormat="1" x14ac:dyDescent="0.25">
      <c r="A20" s="2" t="s">
        <v>22</v>
      </c>
      <c r="B20" s="2" t="s">
        <v>58</v>
      </c>
      <c r="C20" s="2" t="s">
        <v>59</v>
      </c>
      <c r="D20" s="2">
        <v>1.7784918563654082E-3</v>
      </c>
      <c r="E20" s="2">
        <v>3.7958398642672585E-3</v>
      </c>
      <c r="F20" s="2">
        <v>1.7784918563654082E-3</v>
      </c>
      <c r="G20" s="2">
        <v>5.2712344934799822E-3</v>
      </c>
      <c r="H20" s="2">
        <v>7.9787762952250197E-3</v>
      </c>
      <c r="I20" s="2">
        <v>5.2712344934799822E-3</v>
      </c>
      <c r="J20" s="2">
        <v>3.9323789523236362E-2</v>
      </c>
      <c r="K20" s="2">
        <v>6.393125689238395E-2</v>
      </c>
      <c r="L20" s="2">
        <v>3.9323789523236362E-2</v>
      </c>
      <c r="M20" s="2">
        <v>3.537621677914536E-3</v>
      </c>
      <c r="N20" s="2">
        <v>4.1312989341762531E-3</v>
      </c>
      <c r="O20" s="2">
        <v>3.537621677914536E-3</v>
      </c>
      <c r="P20" s="2">
        <v>-6.568385539864203E-4</v>
      </c>
      <c r="Q20" s="2">
        <v>8.7575380596925483E-4</v>
      </c>
      <c r="R20" s="7">
        <v>-6.568385539864203E-4</v>
      </c>
      <c r="S20" s="14">
        <f t="shared" si="0"/>
        <v>9.8508597994019734E-3</v>
      </c>
      <c r="T20" s="15">
        <f t="shared" si="1"/>
        <v>1.614258515840435E-2</v>
      </c>
    </row>
    <row r="21" spans="1:20" s="5" customFormat="1" x14ac:dyDescent="0.25">
      <c r="A21" s="4" t="s">
        <v>23</v>
      </c>
      <c r="B21" s="4" t="s">
        <v>41</v>
      </c>
      <c r="C21" s="4" t="s">
        <v>60</v>
      </c>
      <c r="D21" s="4">
        <v>-3.940183701439455E-2</v>
      </c>
      <c r="E21" s="4">
        <v>9.9547047497596363E-3</v>
      </c>
      <c r="F21" s="4">
        <v>-3.940183701439455E-2</v>
      </c>
      <c r="G21" s="4">
        <v>-4.0018107594226734E-2</v>
      </c>
      <c r="H21" s="4">
        <v>1.0177369872389807E-2</v>
      </c>
      <c r="I21" s="4">
        <v>-4.0018107594226734E-2</v>
      </c>
      <c r="J21" s="4">
        <v>-3.9943577927146305E-2</v>
      </c>
      <c r="K21" s="4">
        <v>1.0207722155611894E-2</v>
      </c>
      <c r="L21" s="4">
        <v>-3.9943577927146305E-2</v>
      </c>
      <c r="M21" s="4">
        <v>-4.0148241234470687E-2</v>
      </c>
      <c r="N21" s="4">
        <v>1.005877253290834E-2</v>
      </c>
      <c r="O21" s="4">
        <v>-4.0148241234470687E-2</v>
      </c>
      <c r="P21" s="4">
        <v>-4.1590498390661111E-2</v>
      </c>
      <c r="Q21" s="4">
        <v>9.7808946956650083E-3</v>
      </c>
      <c r="R21" s="8">
        <v>-4.1590498390661111E-2</v>
      </c>
      <c r="S21" s="16">
        <f t="shared" si="0"/>
        <v>-4.0220452432179879E-2</v>
      </c>
      <c r="T21" s="17">
        <f t="shared" si="1"/>
        <v>1.0035892801266938E-2</v>
      </c>
    </row>
    <row r="22" spans="1:20" s="5" customFormat="1" x14ac:dyDescent="0.25">
      <c r="A22" s="4" t="s">
        <v>24</v>
      </c>
      <c r="B22" s="4" t="s">
        <v>42</v>
      </c>
      <c r="C22" s="4" t="s">
        <v>60</v>
      </c>
      <c r="D22" s="4">
        <v>8.4255154536518172E-3</v>
      </c>
      <c r="E22" s="4">
        <v>7.3606157370859876E-2</v>
      </c>
      <c r="F22" s="4">
        <v>8.4255154536518172E-3</v>
      </c>
      <c r="G22" s="4">
        <v>0.22708596925875135</v>
      </c>
      <c r="H22" s="4">
        <v>3.5609465125118554E-2</v>
      </c>
      <c r="I22" s="4">
        <v>0.22708596925875135</v>
      </c>
      <c r="J22" s="4">
        <v>-7.643487688011591E-2</v>
      </c>
      <c r="K22" s="4">
        <v>2.9069004738689324E-2</v>
      </c>
      <c r="L22" s="4">
        <v>-7.643487688011591E-2</v>
      </c>
      <c r="M22" s="4">
        <v>-6.5747688531934953E-2</v>
      </c>
      <c r="N22" s="4">
        <v>3.2361145451157307E-2</v>
      </c>
      <c r="O22" s="4">
        <v>-6.5747688531934953E-2</v>
      </c>
      <c r="P22" s="4">
        <v>0.12576770941089227</v>
      </c>
      <c r="Q22" s="4">
        <v>2.6203620022269003E-2</v>
      </c>
      <c r="R22" s="8">
        <v>0.12576770941089227</v>
      </c>
      <c r="S22" s="16">
        <f t="shared" si="0"/>
        <v>4.3819325742248914E-2</v>
      </c>
      <c r="T22" s="17">
        <f t="shared" si="1"/>
        <v>3.9369878541618816E-2</v>
      </c>
    </row>
    <row r="23" spans="1:20" s="5" customFormat="1" x14ac:dyDescent="0.25">
      <c r="A23" s="4" t="s">
        <v>25</v>
      </c>
      <c r="B23" s="4" t="s">
        <v>43</v>
      </c>
      <c r="C23" s="4" t="s">
        <v>60</v>
      </c>
      <c r="D23" s="4">
        <v>-5.0633652694598449E-2</v>
      </c>
      <c r="E23" s="4">
        <v>2.5709014324096956E-2</v>
      </c>
      <c r="F23" s="4">
        <v>-5.0633652694598449E-2</v>
      </c>
      <c r="G23" s="4">
        <v>-5.9938901047972941E-2</v>
      </c>
      <c r="H23" s="4">
        <v>1.9323795050666163E-2</v>
      </c>
      <c r="I23" s="4">
        <v>-5.9938901047972941E-2</v>
      </c>
      <c r="J23" s="4">
        <v>-3.965505573446871E-2</v>
      </c>
      <c r="K23" s="4">
        <v>2.4476789754823338E-2</v>
      </c>
      <c r="L23" s="4">
        <v>-3.965505573446871E-2</v>
      </c>
      <c r="M23" s="4">
        <v>-5.3536717841599878E-2</v>
      </c>
      <c r="N23" s="4">
        <v>2.3913435096260757E-2</v>
      </c>
      <c r="O23" s="4">
        <v>-5.3536717841599878E-2</v>
      </c>
      <c r="P23" s="4">
        <v>-5.5025886284173479E-2</v>
      </c>
      <c r="Q23" s="4">
        <v>2.3308539135185668E-2</v>
      </c>
      <c r="R23" s="8">
        <v>-5.5025886284173479E-2</v>
      </c>
      <c r="S23" s="16">
        <f t="shared" si="0"/>
        <v>-5.175804272056269E-2</v>
      </c>
      <c r="T23" s="17">
        <f t="shared" si="1"/>
        <v>2.3346314672206579E-2</v>
      </c>
    </row>
    <row r="24" spans="1:20" s="5" customFormat="1" x14ac:dyDescent="0.25">
      <c r="A24" s="4" t="s">
        <v>26</v>
      </c>
      <c r="B24" s="4" t="s">
        <v>44</v>
      </c>
      <c r="C24" s="4" t="s">
        <v>60</v>
      </c>
      <c r="D24" s="4">
        <v>-3.6639833290387523E-2</v>
      </c>
      <c r="E24" s="4">
        <v>6.8471897975164583E-3</v>
      </c>
      <c r="F24" s="4">
        <v>-3.6639833290387523E-2</v>
      </c>
      <c r="G24" s="4">
        <v>-2.4315464380023286E-2</v>
      </c>
      <c r="H24" s="4">
        <v>1.9777467287531152E-2</v>
      </c>
      <c r="I24" s="4">
        <v>-2.4315464380023286E-2</v>
      </c>
      <c r="J24" s="4">
        <v>-2.394944729929822E-2</v>
      </c>
      <c r="K24" s="4">
        <v>1.9389394307652554E-2</v>
      </c>
      <c r="L24" s="4">
        <v>-2.394944729929822E-2</v>
      </c>
      <c r="M24" s="4">
        <v>-2.4662047137289131E-2</v>
      </c>
      <c r="N24" s="4">
        <v>2.0509694000264964E-2</v>
      </c>
      <c r="O24" s="4">
        <v>-2.4662047137289131E-2</v>
      </c>
      <c r="P24" s="4">
        <v>-2.5156514104905634E-2</v>
      </c>
      <c r="Q24" s="4">
        <v>2.0308960252085069E-2</v>
      </c>
      <c r="R24" s="8">
        <v>-2.5156514104905634E-2</v>
      </c>
      <c r="S24" s="16">
        <f t="shared" si="0"/>
        <v>-2.6944661242380756E-2</v>
      </c>
      <c r="T24" s="17">
        <f t="shared" si="1"/>
        <v>1.7366541129010038E-2</v>
      </c>
    </row>
    <row r="25" spans="1:20" s="5" customFormat="1" x14ac:dyDescent="0.25">
      <c r="A25" s="4" t="s">
        <v>27</v>
      </c>
      <c r="B25" s="4" t="s">
        <v>45</v>
      </c>
      <c r="C25" s="4" t="s">
        <v>60</v>
      </c>
      <c r="D25" s="4">
        <v>-6.2258402453639243E-3</v>
      </c>
      <c r="E25" s="4">
        <v>1.466169448641911E-3</v>
      </c>
      <c r="F25" s="4">
        <v>-6.2258402453639243E-3</v>
      </c>
      <c r="G25" s="4">
        <v>-6.0638818866515674E-3</v>
      </c>
      <c r="H25" s="4">
        <v>1.8298873222841632E-3</v>
      </c>
      <c r="I25" s="4">
        <v>-6.0638818866515674E-3</v>
      </c>
      <c r="J25" s="4">
        <v>-5.9680032511015722E-3</v>
      </c>
      <c r="K25" s="4">
        <v>1.818022841290114E-3</v>
      </c>
      <c r="L25" s="4">
        <v>-5.9680032511015722E-3</v>
      </c>
      <c r="M25" s="4">
        <v>-5.8460119552811735E-3</v>
      </c>
      <c r="N25" s="4">
        <v>1.8494396263491408E-3</v>
      </c>
      <c r="O25" s="4">
        <v>-5.8460119552811735E-3</v>
      </c>
      <c r="P25" s="4">
        <v>-6.2221944273561222E-3</v>
      </c>
      <c r="Q25" s="4">
        <v>1.80897207255877E-3</v>
      </c>
      <c r="R25" s="8">
        <v>-6.2221944273561222E-3</v>
      </c>
      <c r="S25" s="16">
        <f t="shared" si="0"/>
        <v>-6.0651863531508724E-3</v>
      </c>
      <c r="T25" s="17">
        <f t="shared" si="1"/>
        <v>1.7544982622248197E-3</v>
      </c>
    </row>
    <row r="26" spans="1:20" s="5" customFormat="1" x14ac:dyDescent="0.25">
      <c r="A26" s="4" t="s">
        <v>28</v>
      </c>
      <c r="B26" s="4" t="s">
        <v>46</v>
      </c>
      <c r="C26" s="4" t="s">
        <v>60</v>
      </c>
      <c r="D26" s="4">
        <v>8.3029652217864614E-3</v>
      </c>
      <c r="E26" s="4">
        <v>2.4793110450284931E-2</v>
      </c>
      <c r="F26" s="4">
        <v>8.3029652217864614E-3</v>
      </c>
      <c r="G26" s="4">
        <v>7.8983393894007242E-3</v>
      </c>
      <c r="H26" s="4">
        <v>2.9756225370269559E-2</v>
      </c>
      <c r="I26" s="4">
        <v>7.8983393894007242E-3</v>
      </c>
      <c r="J26" s="4">
        <v>8.0536350815706963E-3</v>
      </c>
      <c r="K26" s="4">
        <v>2.9884482367555427E-2</v>
      </c>
      <c r="L26" s="4">
        <v>8.0536350815706963E-3</v>
      </c>
      <c r="M26" s="4">
        <v>1.0341692719847034E-2</v>
      </c>
      <c r="N26" s="4">
        <v>2.9880352815548156E-2</v>
      </c>
      <c r="O26" s="4">
        <v>1.0341692719847034E-2</v>
      </c>
      <c r="P26" s="4">
        <v>7.3458220013050456E-3</v>
      </c>
      <c r="Q26" s="4">
        <v>2.9615179619497289E-2</v>
      </c>
      <c r="R26" s="8">
        <v>7.3458220013050456E-3</v>
      </c>
      <c r="S26" s="16">
        <f t="shared" si="0"/>
        <v>8.3884908827819935E-3</v>
      </c>
      <c r="T26" s="17">
        <f t="shared" si="1"/>
        <v>2.8785870124631067E-2</v>
      </c>
    </row>
    <row r="27" spans="1:20" s="5" customFormat="1" x14ac:dyDescent="0.25">
      <c r="A27" s="4" t="s">
        <v>29</v>
      </c>
      <c r="B27" s="4" t="s">
        <v>47</v>
      </c>
      <c r="C27" s="4" t="s">
        <v>60</v>
      </c>
      <c r="D27" s="4">
        <v>-0.1605747537702511</v>
      </c>
      <c r="E27" s="4">
        <v>5.2888193541256748E-2</v>
      </c>
      <c r="F27" s="4">
        <v>-0.1605747537702511</v>
      </c>
      <c r="G27" s="4">
        <v>-6.5660382168677034E-2</v>
      </c>
      <c r="H27" s="4">
        <v>4.5239376123254453E-2</v>
      </c>
      <c r="I27" s="4">
        <v>-6.5660382168677034E-2</v>
      </c>
      <c r="J27" s="4">
        <v>6.6303540410439154E-3</v>
      </c>
      <c r="K27" s="4">
        <v>0.11978310366955489</v>
      </c>
      <c r="L27" s="4">
        <v>6.6303540410439154E-3</v>
      </c>
      <c r="M27" s="4">
        <v>0.10949587624727816</v>
      </c>
      <c r="N27" s="4">
        <v>0.10240773838427421</v>
      </c>
      <c r="O27" s="4">
        <v>0.10949587624727816</v>
      </c>
      <c r="P27" s="4">
        <v>-0.18496575346143732</v>
      </c>
      <c r="Q27" s="4">
        <v>4.279319753759183E-2</v>
      </c>
      <c r="R27" s="8">
        <v>-0.18496575346143732</v>
      </c>
      <c r="S27" s="16">
        <f t="shared" si="0"/>
        <v>-5.9014931822408669E-2</v>
      </c>
      <c r="T27" s="17">
        <f t="shared" si="1"/>
        <v>7.2622321851186417E-2</v>
      </c>
    </row>
    <row r="28" spans="1:20" s="5" customFormat="1" x14ac:dyDescent="0.25">
      <c r="A28" s="4" t="s">
        <v>30</v>
      </c>
      <c r="B28" s="4" t="s">
        <v>48</v>
      </c>
      <c r="C28" s="4" t="s">
        <v>60</v>
      </c>
      <c r="D28" s="4">
        <v>-8.39952771641225E-2</v>
      </c>
      <c r="E28" s="4">
        <v>3.6634400175502527E-2</v>
      </c>
      <c r="F28" s="4">
        <v>-8.39952771641225E-2</v>
      </c>
      <c r="G28" s="4">
        <v>-0.10154139641650935</v>
      </c>
      <c r="H28" s="4">
        <v>2.5222754177345715E-2</v>
      </c>
      <c r="I28" s="4">
        <v>-0.10154139641650935</v>
      </c>
      <c r="J28" s="4">
        <v>-9.2397428458798725E-2</v>
      </c>
      <c r="K28" s="4">
        <v>3.7160403744420978E-2</v>
      </c>
      <c r="L28" s="4">
        <v>-9.2397428458798725E-2</v>
      </c>
      <c r="M28" s="4">
        <v>-7.0846359885641599E-2</v>
      </c>
      <c r="N28" s="4">
        <v>2.5294480696037038E-2</v>
      </c>
      <c r="O28" s="4">
        <v>-7.0846359885641599E-2</v>
      </c>
      <c r="P28" s="4">
        <v>-9.0640349752384303E-2</v>
      </c>
      <c r="Q28" s="4">
        <v>2.4178219292050676E-2</v>
      </c>
      <c r="R28" s="8">
        <v>-9.0640349752384303E-2</v>
      </c>
      <c r="S28" s="16">
        <f t="shared" si="0"/>
        <v>-8.7884162335491303E-2</v>
      </c>
      <c r="T28" s="17">
        <f t="shared" si="1"/>
        <v>2.9698051617071387E-2</v>
      </c>
    </row>
    <row r="29" spans="1:20" s="5" customFormat="1" x14ac:dyDescent="0.25">
      <c r="A29" s="4" t="s">
        <v>31</v>
      </c>
      <c r="B29" s="4" t="s">
        <v>49</v>
      </c>
      <c r="C29" s="4" t="s">
        <v>60</v>
      </c>
      <c r="D29" s="4">
        <v>-1.2076388882173408E-2</v>
      </c>
      <c r="E29" s="4">
        <v>6.9315242604024467E-3</v>
      </c>
      <c r="F29" s="4">
        <v>-1.2076388882173408E-2</v>
      </c>
      <c r="G29" s="4">
        <v>-2.1337675957880772E-2</v>
      </c>
      <c r="H29" s="4">
        <v>1.1469043578294274E-2</v>
      </c>
      <c r="I29" s="4">
        <v>-2.1337675957880772E-2</v>
      </c>
      <c r="J29" s="4">
        <v>-2.2896160394688E-2</v>
      </c>
      <c r="K29" s="4">
        <v>1.5850788256204541E-2</v>
      </c>
      <c r="L29" s="4">
        <v>-2.2896160394688E-2</v>
      </c>
      <c r="M29" s="4">
        <v>6.1828977983869238E-4</v>
      </c>
      <c r="N29" s="4">
        <v>9.3677800759448798E-3</v>
      </c>
      <c r="O29" s="4">
        <v>6.1828977983869238E-4</v>
      </c>
      <c r="P29" s="4">
        <v>-2.9128450033268184E-2</v>
      </c>
      <c r="Q29" s="4">
        <v>1.7074819441456154E-2</v>
      </c>
      <c r="R29" s="8">
        <v>-2.9128450033268184E-2</v>
      </c>
      <c r="S29" s="16">
        <f t="shared" si="0"/>
        <v>-1.6964077097634332E-2</v>
      </c>
      <c r="T29" s="17">
        <f t="shared" si="1"/>
        <v>1.213879112246046E-2</v>
      </c>
    </row>
    <row r="30" spans="1:20" s="5" customFormat="1" x14ac:dyDescent="0.25">
      <c r="A30" s="4" t="s">
        <v>32</v>
      </c>
      <c r="B30" s="4" t="s">
        <v>50</v>
      </c>
      <c r="C30" s="4" t="s">
        <v>60</v>
      </c>
      <c r="D30" s="4">
        <v>-8.0923738541799697E-3</v>
      </c>
      <c r="E30" s="4">
        <v>3.3735967027923304E-3</v>
      </c>
      <c r="F30" s="4">
        <v>-8.0923738541799697E-3</v>
      </c>
      <c r="G30" s="4">
        <v>-8.5447142752085193E-3</v>
      </c>
      <c r="H30" s="4">
        <v>3.5152081753208908E-3</v>
      </c>
      <c r="I30" s="4">
        <v>-8.5447142752085193E-3</v>
      </c>
      <c r="J30" s="4">
        <v>-9.4474724949545428E-3</v>
      </c>
      <c r="K30" s="4">
        <v>3.6630985576407036E-3</v>
      </c>
      <c r="L30" s="4">
        <v>-9.4474724949545428E-3</v>
      </c>
      <c r="M30" s="4">
        <v>-7.4790192168830601E-3</v>
      </c>
      <c r="N30" s="4">
        <v>3.9820289620565268E-3</v>
      </c>
      <c r="O30" s="4">
        <v>-7.4790192168830601E-3</v>
      </c>
      <c r="P30" s="4">
        <v>-9.6603429373514245E-3</v>
      </c>
      <c r="Q30" s="4">
        <v>3.7765822919842121E-3</v>
      </c>
      <c r="R30" s="8">
        <v>-9.6603429373514245E-3</v>
      </c>
      <c r="S30" s="16">
        <f t="shared" si="0"/>
        <v>-8.6447845557155005E-3</v>
      </c>
      <c r="T30" s="17">
        <f t="shared" si="1"/>
        <v>3.6621029379589323E-3</v>
      </c>
    </row>
    <row r="31" spans="1:20" s="5" customFormat="1" x14ac:dyDescent="0.25">
      <c r="A31" s="4" t="s">
        <v>33</v>
      </c>
      <c r="B31" s="4" t="s">
        <v>51</v>
      </c>
      <c r="C31" s="4" t="s">
        <v>60</v>
      </c>
      <c r="D31" s="4">
        <v>-8.7316854328860702E-3</v>
      </c>
      <c r="E31" s="4">
        <v>1.066637492295852E-2</v>
      </c>
      <c r="F31" s="4">
        <v>-8.7316854328860702E-3</v>
      </c>
      <c r="G31" s="4">
        <v>-1.3848914216712391E-2</v>
      </c>
      <c r="H31" s="4">
        <v>4.4189022629575504E-3</v>
      </c>
      <c r="I31" s="4">
        <v>-1.3848914216712391E-2</v>
      </c>
      <c r="J31" s="4">
        <v>-1.7686522139367333E-2</v>
      </c>
      <c r="K31" s="4">
        <v>4.9706203262425332E-3</v>
      </c>
      <c r="L31" s="4">
        <v>-1.7686522139367333E-2</v>
      </c>
      <c r="M31" s="4">
        <v>-9.3177304950604351E-3</v>
      </c>
      <c r="N31" s="4">
        <v>1.0032587941747186E-2</v>
      </c>
      <c r="O31" s="4">
        <v>-9.3177304950604351E-3</v>
      </c>
      <c r="P31" s="4">
        <v>-1.5355672873395168E-2</v>
      </c>
      <c r="Q31" s="4">
        <v>4.1889118851794757E-3</v>
      </c>
      <c r="R31" s="8">
        <v>-1.5355672873395168E-2</v>
      </c>
      <c r="S31" s="16">
        <f t="shared" si="0"/>
        <v>-1.2988105031484279E-2</v>
      </c>
      <c r="T31" s="17">
        <f t="shared" si="1"/>
        <v>6.8554794678170536E-3</v>
      </c>
    </row>
    <row r="32" spans="1:20" s="5" customFormat="1" x14ac:dyDescent="0.25">
      <c r="A32" s="4" t="s">
        <v>34</v>
      </c>
      <c r="B32" s="4" t="s">
        <v>52</v>
      </c>
      <c r="C32" s="4" t="s">
        <v>60</v>
      </c>
      <c r="D32" s="4">
        <v>-1.3466889473349198E-2</v>
      </c>
      <c r="E32" s="4">
        <v>2.6680010836329089E-3</v>
      </c>
      <c r="F32" s="4">
        <v>-1.3466889473349198E-2</v>
      </c>
      <c r="G32" s="4">
        <v>-1.2085734295223577E-2</v>
      </c>
      <c r="H32" s="4">
        <v>3.0497475591473311E-3</v>
      </c>
      <c r="I32" s="4">
        <v>-1.2085734295223577E-2</v>
      </c>
      <c r="J32" s="4">
        <v>-1.0984023217456977E-2</v>
      </c>
      <c r="K32" s="4">
        <v>3.6178459716229138E-3</v>
      </c>
      <c r="L32" s="4">
        <v>-1.0984023217456977E-2</v>
      </c>
      <c r="M32" s="4">
        <v>-1.2930405014095561E-2</v>
      </c>
      <c r="N32" s="4">
        <v>3.9139754612264269E-3</v>
      </c>
      <c r="O32" s="4">
        <v>-1.2930405014095561E-2</v>
      </c>
      <c r="P32" s="4">
        <v>-1.3148503111860251E-2</v>
      </c>
      <c r="Q32" s="4">
        <v>3.9328627177104888E-3</v>
      </c>
      <c r="R32" s="8">
        <v>-1.3148503111860251E-2</v>
      </c>
      <c r="S32" s="16">
        <f t="shared" si="0"/>
        <v>-1.2523111022397112E-2</v>
      </c>
      <c r="T32" s="17">
        <f t="shared" si="1"/>
        <v>3.4364865586680145E-3</v>
      </c>
    </row>
    <row r="33" spans="1:20" s="5" customFormat="1" x14ac:dyDescent="0.25">
      <c r="A33" s="4" t="s">
        <v>35</v>
      </c>
      <c r="B33" s="4" t="s">
        <v>53</v>
      </c>
      <c r="C33" s="4" t="s">
        <v>60</v>
      </c>
      <c r="D33" s="4">
        <v>-3.8664227129189647E-4</v>
      </c>
      <c r="E33" s="4">
        <v>1.6094343328533107E-4</v>
      </c>
      <c r="F33" s="4">
        <v>-3.8664227129189647E-4</v>
      </c>
      <c r="G33" s="4">
        <v>-3.99857676293743E-4</v>
      </c>
      <c r="H33" s="4">
        <v>1.7272223929832605E-4</v>
      </c>
      <c r="I33" s="4">
        <v>-3.99857676293743E-4</v>
      </c>
      <c r="J33" s="4">
        <v>1.6353015788221747E-2</v>
      </c>
      <c r="K33" s="4">
        <v>4.1032475108760463E-3</v>
      </c>
      <c r="L33" s="4">
        <v>1.6353015788221747E-2</v>
      </c>
      <c r="M33" s="4">
        <v>1.5854097264137355E-2</v>
      </c>
      <c r="N33" s="4">
        <v>5.7411938778078589E-3</v>
      </c>
      <c r="O33" s="4">
        <v>1.5854097264137355E-2</v>
      </c>
      <c r="P33" s="4">
        <v>-3.6845499312347944E-4</v>
      </c>
      <c r="Q33" s="4">
        <v>1.7112268133302175E-4</v>
      </c>
      <c r="R33" s="8">
        <v>-3.6845499312347944E-4</v>
      </c>
      <c r="S33" s="16">
        <f t="shared" si="0"/>
        <v>6.2104316223299963E-3</v>
      </c>
      <c r="T33" s="17">
        <f t="shared" si="1"/>
        <v>2.0698459485201169E-3</v>
      </c>
    </row>
    <row r="34" spans="1:20" s="5" customFormat="1" x14ac:dyDescent="0.25">
      <c r="A34" s="4" t="s">
        <v>36</v>
      </c>
      <c r="B34" s="4" t="s">
        <v>54</v>
      </c>
      <c r="C34" s="4" t="s">
        <v>60</v>
      </c>
      <c r="D34" s="4">
        <v>-1.2242350619866068E-3</v>
      </c>
      <c r="E34" s="4">
        <v>7.1448674792243391E-4</v>
      </c>
      <c r="F34" s="4">
        <v>-1.2242350619866068E-3</v>
      </c>
      <c r="G34" s="4">
        <v>-7.018916820094004E-4</v>
      </c>
      <c r="H34" s="4">
        <v>5.2541628157758277E-4</v>
      </c>
      <c r="I34" s="4">
        <v>-7.018916820094004E-4</v>
      </c>
      <c r="J34" s="4">
        <v>5.6503373620614547E-3</v>
      </c>
      <c r="K34" s="4">
        <v>8.5567374464891287E-3</v>
      </c>
      <c r="L34" s="4">
        <v>5.6503373620614547E-3</v>
      </c>
      <c r="M34" s="4">
        <v>2.2142874203221513E-3</v>
      </c>
      <c r="N34" s="4">
        <v>3.4399142202017549E-3</v>
      </c>
      <c r="O34" s="4">
        <v>2.2142874203221513E-3</v>
      </c>
      <c r="P34" s="4">
        <v>-2.2125168683949249E-3</v>
      </c>
      <c r="Q34" s="4">
        <v>1.2345972221989767E-3</v>
      </c>
      <c r="R34" s="8">
        <v>-2.2125168683949249E-3</v>
      </c>
      <c r="S34" s="16">
        <f t="shared" si="0"/>
        <v>7.4519623399853479E-4</v>
      </c>
      <c r="T34" s="17">
        <f t="shared" si="1"/>
        <v>2.8942303836779755E-3</v>
      </c>
    </row>
    <row r="35" spans="1:20" s="5" customFormat="1" x14ac:dyDescent="0.25">
      <c r="A35" s="4" t="s">
        <v>37</v>
      </c>
      <c r="B35" s="4" t="s">
        <v>55</v>
      </c>
      <c r="C35" s="4" t="s">
        <v>60</v>
      </c>
      <c r="D35" s="4">
        <v>5.020715122034127E-3</v>
      </c>
      <c r="E35" s="4">
        <v>2.150619034462127E-2</v>
      </c>
      <c r="F35" s="4">
        <v>5.020715122034127E-3</v>
      </c>
      <c r="G35" s="4">
        <v>-9.3145917615210429E-3</v>
      </c>
      <c r="H35" s="4">
        <v>1.6143849571291603E-2</v>
      </c>
      <c r="I35" s="4">
        <v>-9.3145917615210429E-3</v>
      </c>
      <c r="J35" s="4">
        <v>-1.0234315228014863E-2</v>
      </c>
      <c r="K35" s="4">
        <v>1.7680154867829125E-2</v>
      </c>
      <c r="L35" s="4">
        <v>-1.0234315228014863E-2</v>
      </c>
      <c r="M35" s="4">
        <v>-9.0520428744000781E-3</v>
      </c>
      <c r="N35" s="4">
        <v>1.7631451717777656E-2</v>
      </c>
      <c r="O35" s="4">
        <v>-9.0520428744000781E-3</v>
      </c>
      <c r="P35" s="4">
        <v>1.3465697547236368E-2</v>
      </c>
      <c r="Q35" s="4">
        <v>2.4243180988738372E-2</v>
      </c>
      <c r="R35" s="8">
        <v>1.3465697547236368E-2</v>
      </c>
      <c r="S35" s="16">
        <f t="shared" si="0"/>
        <v>-2.0229074389330982E-3</v>
      </c>
      <c r="T35" s="17">
        <f t="shared" si="1"/>
        <v>1.9440965498051604E-2</v>
      </c>
    </row>
    <row r="36" spans="1:20" s="5" customFormat="1" x14ac:dyDescent="0.25">
      <c r="A36" s="4" t="s">
        <v>38</v>
      </c>
      <c r="B36" s="4" t="s">
        <v>56</v>
      </c>
      <c r="C36" s="4" t="s">
        <v>60</v>
      </c>
      <c r="D36" s="4">
        <v>4.1425073584690913E-3</v>
      </c>
      <c r="E36" s="4">
        <v>4.5484389685544711E-3</v>
      </c>
      <c r="F36" s="4">
        <v>4.1425073584690913E-3</v>
      </c>
      <c r="G36" s="4">
        <v>-4.2860992733068673E-4</v>
      </c>
      <c r="H36" s="4">
        <v>6.1813615500413326E-4</v>
      </c>
      <c r="I36" s="4">
        <v>-4.2860992733068673E-4</v>
      </c>
      <c r="J36" s="4">
        <v>2.3186129443993056E-4</v>
      </c>
      <c r="K36" s="4">
        <v>7.2220669292290219E-4</v>
      </c>
      <c r="L36" s="4">
        <v>2.3186129443993056E-4</v>
      </c>
      <c r="M36" s="4">
        <v>1.0290916306886664E-3</v>
      </c>
      <c r="N36" s="4">
        <v>6.4590913436040644E-4</v>
      </c>
      <c r="O36" s="4">
        <v>1.0290916306886664E-3</v>
      </c>
      <c r="P36" s="4">
        <v>1.4839732264719188E-4</v>
      </c>
      <c r="Q36" s="4">
        <v>5.8264581599169871E-4</v>
      </c>
      <c r="R36" s="8">
        <v>1.4839732264719188E-4</v>
      </c>
      <c r="S36" s="16">
        <f t="shared" si="0"/>
        <v>1.0246495357828385E-3</v>
      </c>
      <c r="T36" s="17">
        <f t="shared" si="1"/>
        <v>1.4234673533667223E-3</v>
      </c>
    </row>
    <row r="37" spans="1:20" s="5" customFormat="1" x14ac:dyDescent="0.25">
      <c r="A37" s="4" t="s">
        <v>39</v>
      </c>
      <c r="B37" s="4" t="s">
        <v>57</v>
      </c>
      <c r="C37" s="4" t="s">
        <v>60</v>
      </c>
      <c r="D37" s="4">
        <v>-2.5345606416919962E-4</v>
      </c>
      <c r="E37" s="4">
        <v>5.5157230361738802E-4</v>
      </c>
      <c r="F37" s="4">
        <v>-2.5345606416919962E-4</v>
      </c>
      <c r="G37" s="4">
        <v>3.8880118503037381E-4</v>
      </c>
      <c r="H37" s="4">
        <v>7.5904911342366752E-4</v>
      </c>
      <c r="I37" s="4">
        <v>3.8880118503037381E-4</v>
      </c>
      <c r="J37" s="4">
        <v>2.095113384393527E-3</v>
      </c>
      <c r="K37" s="4">
        <v>1.9829253816140016E-3</v>
      </c>
      <c r="L37" s="4">
        <v>2.095113384393527E-3</v>
      </c>
      <c r="M37" s="4">
        <v>4.6186057484620263E-3</v>
      </c>
      <c r="N37" s="4">
        <v>2.1399681715419581E-3</v>
      </c>
      <c r="O37" s="4">
        <v>4.6186057484620263E-3</v>
      </c>
      <c r="P37" s="4">
        <v>-2.8925674415504878E-4</v>
      </c>
      <c r="Q37" s="4">
        <v>5.7464136618702035E-4</v>
      </c>
      <c r="R37" s="8">
        <v>-2.8925674415504878E-4</v>
      </c>
      <c r="S37" s="16">
        <f t="shared" si="0"/>
        <v>1.3119615019123356E-3</v>
      </c>
      <c r="T37" s="17">
        <f t="shared" si="1"/>
        <v>1.2016312672768071E-3</v>
      </c>
    </row>
    <row r="38" spans="1:20" s="5" customFormat="1" ht="15.75" thickBot="1" x14ac:dyDescent="0.3">
      <c r="A38" s="4" t="s">
        <v>40</v>
      </c>
      <c r="B38" s="4" t="s">
        <v>58</v>
      </c>
      <c r="C38" s="4" t="s">
        <v>60</v>
      </c>
      <c r="D38" s="4">
        <v>3.6903439287382339E-4</v>
      </c>
      <c r="E38" s="4">
        <v>5.7660232003483713E-4</v>
      </c>
      <c r="F38" s="4">
        <v>3.6903439287382339E-4</v>
      </c>
      <c r="G38" s="4">
        <v>1.3799159636628479E-3</v>
      </c>
      <c r="H38" s="4">
        <v>1.5791436668375267E-3</v>
      </c>
      <c r="I38" s="4">
        <v>1.3799159636628479E-3</v>
      </c>
      <c r="J38" s="4">
        <v>9.451242800239297E-3</v>
      </c>
      <c r="K38" s="4">
        <v>7.0040973358992935E-3</v>
      </c>
      <c r="L38" s="4">
        <v>9.451242800239297E-3</v>
      </c>
      <c r="M38" s="4">
        <v>1.1439431267346071E-3</v>
      </c>
      <c r="N38" s="4">
        <v>5.3387099187418672E-4</v>
      </c>
      <c r="O38" s="4">
        <v>1.1439431267346071E-3</v>
      </c>
      <c r="P38" s="4">
        <v>-3.9720919381864661E-4</v>
      </c>
      <c r="Q38" s="4">
        <v>2.5563790315434251E-4</v>
      </c>
      <c r="R38" s="8">
        <v>-3.9720919381864661E-4</v>
      </c>
      <c r="S38" s="18">
        <f t="shared" si="0"/>
        <v>2.3893854179383857E-3</v>
      </c>
      <c r="T38" s="19">
        <f t="shared" si="1"/>
        <v>1.9898704435600376E-3</v>
      </c>
    </row>
    <row r="39" spans="1:20" x14ac:dyDescent="0.25">
      <c r="S39" s="11"/>
      <c r="T39" s="11"/>
    </row>
  </sheetData>
  <mergeCells count="5">
    <mergeCell ref="D1:F1"/>
    <mergeCell ref="G1:I1"/>
    <mergeCell ref="J1:L1"/>
    <mergeCell ref="M1:O1"/>
    <mergeCell ref="P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Day_night_fluxes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ROCCO Manon</cp:lastModifiedBy>
  <dcterms:created xsi:type="dcterms:W3CDTF">2024-09-19T12:50:59Z</dcterms:created>
  <dcterms:modified xsi:type="dcterms:W3CDTF">2024-09-26T09:31:41Z</dcterms:modified>
</cp:coreProperties>
</file>