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<sst xmlns="http://schemas.openxmlformats.org/spreadsheetml/2006/main" count="85" uniqueCount="54">
  <si>
    <t>Values are in kteq(NO2) per month, and are the posterior estimates</t>
  </si>
  <si>
    <t>*19, 20, and 21 refer to 2019, 2020 and 2021 respectively</t>
  </si>
  <si>
    <t>**XX-19 = NOx emissions in 20XX - NOx emissions in 2019 (for XX=20 or 21)</t>
  </si>
  <si>
    <t>We excluded 4 provinces that are shown in the study domain, because of the scarcity of data</t>
  </si>
  <si>
    <t>NOx total 2019</t>
  </si>
  <si>
    <t>NOx total 2020</t>
  </si>
  <si>
    <t>NOx total 2021</t>
  </si>
  <si>
    <t>Jan</t>
  </si>
  <si>
    <t>rel. Diff.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</si>
  <si>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</si>
  <si>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</si>
  <si>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</si>
  <si>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</si>
  <si>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</si>
  <si>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</si>
  <si>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</si>
  <si>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</si>
  <si>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</si>
  <si>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</si>
  <si>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</si>
  <si>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19*</t>
  </si>
  <si>
    <t>20*</t>
  </si>
  <si>
    <t>21*</t>
  </si>
  <si>
    <t>20-19**</t>
  </si>
  <si>
    <t>21-19**</t>
  </si>
  <si>
    <t>20-19</t>
  </si>
  <si>
    <t>21-19</t>
  </si>
  <si>
    <t>Inner Mongol</t>
  </si>
  <si>
    <t>Gansu</t>
  </si>
  <si>
    <t>Yunnan</t>
  </si>
  <si>
    <t>Heilongjiang</t>
  </si>
  <si>
    <t>Jilin</t>
  </si>
  <si>
    <t>Liaoning</t>
  </si>
  <si>
    <t>Guangxi</t>
  </si>
  <si>
    <t>Guangdong</t>
  </si>
  <si>
    <t>Fujian</t>
  </si>
  <si>
    <t>Zhejiang</t>
  </si>
  <si>
    <t>Shanghai</t>
  </si>
  <si>
    <t>Jiangsu</t>
  </si>
  <si>
    <t>Shandong</t>
  </si>
  <si>
    <t>Hebei</t>
  </si>
  <si>
    <t>Tianjin</t>
  </si>
  <si>
    <t>Beijing</t>
  </si>
  <si>
    <t>Chongqing</t>
  </si>
  <si>
    <t>Guizhou</t>
  </si>
  <si>
    <t>Hunan</t>
  </si>
  <si>
    <t>Ningxia</t>
  </si>
  <si>
    <t>Shaanxi</t>
  </si>
  <si>
    <t>Shanxi</t>
  </si>
  <si>
    <t>Jiangxi</t>
  </si>
  <si>
    <t>Henan</t>
  </si>
  <si>
    <t>Hubei</t>
  </si>
  <si>
    <t>Anhui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</si>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</sst>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color theme="1"/>
      <name val="Arial"/>
      <scheme val="minor"/>
    </font>
    <font>
      <b/>
      <sz val="11.0"/>
      <color theme="1"/>
      <name val="Cambria"/>
    </font>
    <font>
      <sz val="11.0"/>
      <color rgb="FF000000"/>
      <name val="Calibri"/>
    </font>
    <font>
      <b/>
      <color theme="1"/>
      <name val="Arial"/>
      <scheme val="minor"/>
    </font>
  </fonts>
  <fills count="7">
    <fill>
      <patternFill patternType="none"/>
    </fill>
    <fill>
      <patternFill patternType="lightGray"/>
    </fill>
    <fill>
      <patternFill patternType="solid">
        <fgColor rgb="FFFCE5CD"/>
        <bgColor rgb="FFFCE5CD"/>
      </patternFill>
    </fill>
    <fill>
      <patternFill patternType="solid">
        <fgColor rgb="FFE2EFDA"/>
        <bgColor rgb="FFE2EFDA"/>
      </patternFill>
    </fill>
    <fill>
      <patternFill patternType="solid">
        <fgColor rgb="FFD9D9D9"/>
        <bgColor rgb="FFD9D9D9"/>
      </patternFill>
    </fill>
    <fill>
      <patternFill patternType="solid">
        <fgColor rgb="FFD9EAD3"/>
        <bgColor rgb="FFD9EAD3"/>
      </patternFill>
    </fill>
    <fill>
      <patternFill patternType="solid">
        <fgColor rgb="FFCCCCCC"/>
        <bgColor rgb="FFCCCCCC"/>
      </patternFill>
    </fill>
  </fills>
  <borders count="1">
    <border/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 readingOrder="0" shrinkToFit="0" vertical="top" wrapText="0"/>
    </xf>
    <xf borderId="0" fillId="0" fontId="2" numFmtId="0" xfId="0" applyAlignment="1" applyFont="1">
      <alignment horizontal="center" readingOrder="0" shrinkToFit="0" vertical="center" wrapText="0"/>
    </xf>
    <xf borderId="0" fillId="2" fontId="2" numFmtId="0" xfId="0" applyAlignment="1" applyFill="1" applyFont="1">
      <alignment horizontal="center" readingOrder="0" shrinkToFit="0" vertical="center" wrapText="1"/>
    </xf>
    <xf borderId="0" fillId="3" fontId="2" numFmtId="0" xfId="0" applyAlignment="1" applyFill="1" applyFont="1">
      <alignment horizontal="center" readingOrder="0" shrinkToFit="0" vertical="center" wrapText="0"/>
    </xf>
    <xf borderId="0" fillId="4" fontId="2" numFmtId="0" xfId="0" applyAlignment="1" applyFill="1" applyFont="1">
      <alignment horizontal="center" readingOrder="0" shrinkToFit="0" vertical="center" wrapText="0"/>
    </xf>
    <xf borderId="0" fillId="0" fontId="2" numFmtId="0" xfId="0" applyAlignment="1" applyFont="1">
      <alignment horizontal="center" shrinkToFit="0" vertical="top" wrapText="0"/>
    </xf>
    <xf borderId="0" fillId="5" fontId="2" numFmtId="0" xfId="0" applyAlignment="1" applyFill="1" applyFont="1">
      <alignment horizontal="center" readingOrder="0" shrinkToFit="0" vertical="top" wrapText="0"/>
    </xf>
    <xf borderId="0" fillId="4" fontId="2" numFmtId="0" xfId="0" applyAlignment="1" applyFont="1">
      <alignment horizontal="center" readingOrder="0" shrinkToFit="0" vertical="top" wrapText="0"/>
    </xf>
    <xf borderId="0" fillId="0" fontId="3" numFmtId="0" xfId="0" applyAlignment="1" applyFont="1">
      <alignment horizontal="center" readingOrder="0" shrinkToFit="0" vertical="bottom" wrapText="0"/>
    </xf>
    <xf borderId="0" fillId="2" fontId="3" numFmtId="0" xfId="0" applyAlignment="1" applyFont="1">
      <alignment horizontal="center" readingOrder="0" shrinkToFit="0" vertical="bottom" wrapText="0"/>
    </xf>
    <xf borderId="0" fillId="4" fontId="3" numFmtId="2" xfId="0" applyAlignment="1" applyFont="1" applyNumberFormat="1">
      <alignment horizontal="center" readingOrder="0" shrinkToFit="0" vertical="bottom" wrapText="0"/>
    </xf>
    <xf borderId="0" fillId="6" fontId="1" numFmtId="0" xfId="0" applyAlignment="1" applyFill="1" applyFont="1">
      <alignment horizontal="center" readingOrder="0"/>
    </xf>
    <xf borderId="0" fillId="4" fontId="4" numFmtId="0" xfId="0" applyAlignment="1" applyFont="1">
      <alignment horizontal="center"/>
    </xf>
    <xf borderId="0" fillId="0" fontId="1" numFmtId="0" xfId="0" applyAlignment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5.25"/>
    <col customWidth="1" min="2" max="4" width="8.0"/>
    <col customWidth="1" min="5" max="7" width="5.25"/>
    <col customWidth="1" min="8" max="8" width="7.75"/>
    <col customWidth="1" min="9" max="9" width="7.63"/>
    <col customWidth="1" min="10" max="12" width="5.25"/>
    <col customWidth="1" min="13" max="13" width="7.75"/>
    <col customWidth="1" min="14" max="14" width="6.0"/>
    <col customWidth="1" min="15" max="15" width="6.13"/>
    <col customWidth="1" min="16" max="16" width="5.25"/>
    <col customWidth="1" min="17" max="17" width="6.13"/>
    <col customWidth="1" min="18" max="18" width="7.75"/>
    <col customWidth="1" min="19" max="19" width="6.0"/>
    <col customWidth="1" min="20" max="20" width="6.13"/>
    <col customWidth="1" min="21" max="21" width="5.25"/>
    <col customWidth="1" min="22" max="22" width="6.13"/>
    <col customWidth="1" min="23" max="23" width="7.75"/>
    <col customWidth="1" min="24" max="24" width="6.0"/>
    <col customWidth="1" min="25" max="27" width="6.13"/>
    <col customWidth="1" min="28" max="28" width="7.75"/>
    <col customWidth="1" min="29" max="29" width="6.0"/>
    <col customWidth="1" min="30" max="32" width="6.13"/>
    <col customWidth="1" min="33" max="33" width="7.75"/>
    <col customWidth="1" min="34" max="34" width="6.0"/>
    <col customWidth="1" min="35" max="37" width="6.13"/>
    <col customWidth="1" min="38" max="38" width="7.75"/>
    <col customWidth="1" min="39" max="39" width="6.0"/>
    <col customWidth="1" min="40" max="42" width="6.13"/>
    <col customWidth="1" min="43" max="43" width="7.75"/>
    <col customWidth="1" min="44" max="44" width="6.0"/>
    <col customWidth="1" min="45" max="47" width="5.25"/>
    <col customWidth="1" min="48" max="48" width="7.75"/>
    <col customWidth="1" min="49" max="49" width="6.0"/>
    <col customWidth="1" min="50" max="50" width="6.13"/>
    <col customWidth="1" min="51" max="52" width="5.25"/>
    <col customWidth="1" min="53" max="53" width="7.75"/>
    <col customWidth="1" min="54" max="54" width="6.0"/>
    <col customWidth="1" min="55" max="57" width="5.25"/>
    <col customWidth="1" min="58" max="58" width="7.75"/>
    <col customWidth="1" min="59" max="59" width="6.0"/>
    <col customWidth="1" min="60" max="62" width="5.25"/>
    <col customWidth="1" min="63" max="63" width="7.75"/>
    <col customWidth="1" min="64" max="64" width="6.0"/>
  </cols>
  <sheetData>
    <row r="1">
      <c r="A1" s="1" t="s">
        <v>0</v>
      </c>
      <c r="F1" s="2"/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</row>
    <row r="2">
      <c r="A2" s="1" t="s">
        <v>1</v>
      </c>
      <c r="F2" s="2"/>
      <c r="I2" s="2"/>
      <c r="K2" s="2"/>
      <c r="L2" s="2"/>
      <c r="M2" s="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>
      <c r="A3" s="1" t="s">
        <v>2</v>
      </c>
      <c r="F3" s="2"/>
      <c r="G3" s="2"/>
      <c r="H3" s="2"/>
      <c r="I3" s="2"/>
      <c r="K3" s="2"/>
      <c r="L3" s="2"/>
      <c r="M3" s="2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>
      <c r="A4" s="1" t="s">
        <v>3</v>
      </c>
      <c r="F4" s="2"/>
      <c r="G4" s="2"/>
      <c r="H4" s="2"/>
      <c r="I4" s="2"/>
      <c r="K4" s="2"/>
      <c r="L4" s="2"/>
      <c r="M4" s="2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</row>
    <row r="5" ht="42.0" customHeight="1">
      <c r="A5" s="4"/>
      <c r="B5" s="5" t="s">
        <v>4</v>
      </c>
      <c r="C5" s="5" t="s">
        <v>5</v>
      </c>
      <c r="D5" s="5" t="s">
        <v>6</v>
      </c>
      <c r="E5" s="6" t="s">
        <v>7</v>
      </c>
      <c r="H5" s="7" t="s">
        <v>8</v>
      </c>
      <c r="J5" s="6" t="s">
        <v>9</v>
      </c>
      <c r="M5" s="7" t="s">
        <v>8</v>
      </c>
      <c r="O5" s="6" t="s">
        <v>10</v>
      </c>
      <c r="R5" s="7" t="s">
        <v>8</v>
      </c>
      <c r="T5" s="6" t="s">
        <v>11</v>
      </c>
      <c r="W5" s="7" t="s">
        <v>8</v>
      </c>
      <c r="Y5" s="6" t="s">
        <v>12</v>
      </c>
      <c r="AB5" s="7" t="s">
        <v>8</v>
      </c>
      <c r="AD5" s="6" t="s">
        <v>13</v>
      </c>
      <c r="AG5" s="7" t="s">
        <v>8</v>
      </c>
      <c r="AI5" s="6" t="s">
        <v>14</v>
      </c>
      <c r="AL5" s="7" t="s">
        <v>8</v>
      </c>
      <c r="AN5" s="6" t="s">
        <v>15</v>
      </c>
      <c r="AQ5" s="7" t="s">
        <v>8</v>
      </c>
      <c r="AS5" s="6" t="s">
        <v>16</v>
      </c>
      <c r="AV5" s="7" t="s">
        <v>8</v>
      </c>
      <c r="AX5" s="6" t="s">
        <v>17</v>
      </c>
      <c r="BA5" s="7" t="s">
        <v>8</v>
      </c>
      <c r="BC5" s="6" t="s">
        <v>18</v>
      </c>
      <c r="BF5" s="7" t="s">
        <v>8</v>
      </c>
      <c r="BH5" s="6" t="s">
        <v>19</v>
      </c>
      <c r="BK5" s="7" t="s">
        <v>8</v>
      </c>
    </row>
    <row r="6">
      <c r="A6" s="8"/>
      <c r="E6" s="9" t="s">
        <v>20</v>
      </c>
      <c r="F6" s="9" t="s">
        <v>21</v>
      </c>
      <c r="G6" s="9" t="s">
        <v>22</v>
      </c>
      <c r="H6" s="10" t="s">
        <v>23</v>
      </c>
      <c r="I6" s="10" t="s">
        <v>24</v>
      </c>
      <c r="J6" s="9">
        <v>19.0</v>
      </c>
      <c r="K6" s="9">
        <v>20.0</v>
      </c>
      <c r="L6" s="9">
        <v>21.0</v>
      </c>
      <c r="M6" s="10" t="s">
        <v>25</v>
      </c>
      <c r="N6" s="10" t="s">
        <v>26</v>
      </c>
      <c r="O6" s="9">
        <v>19.0</v>
      </c>
      <c r="P6" s="9">
        <v>20.0</v>
      </c>
      <c r="Q6" s="9">
        <v>21.0</v>
      </c>
      <c r="R6" s="10" t="s">
        <v>25</v>
      </c>
      <c r="S6" s="10" t="s">
        <v>26</v>
      </c>
      <c r="T6" s="9">
        <v>19.0</v>
      </c>
      <c r="U6" s="9">
        <v>20.0</v>
      </c>
      <c r="V6" s="9">
        <v>21.0</v>
      </c>
      <c r="W6" s="10" t="s">
        <v>25</v>
      </c>
      <c r="X6" s="10" t="s">
        <v>26</v>
      </c>
      <c r="Y6" s="9">
        <v>19.0</v>
      </c>
      <c r="Z6" s="9">
        <v>20.0</v>
      </c>
      <c r="AA6" s="9">
        <v>21.0</v>
      </c>
      <c r="AB6" s="10" t="s">
        <v>25</v>
      </c>
      <c r="AC6" s="10" t="s">
        <v>26</v>
      </c>
      <c r="AD6" s="9">
        <v>19.0</v>
      </c>
      <c r="AE6" s="9">
        <v>20.0</v>
      </c>
      <c r="AF6" s="9">
        <v>21.0</v>
      </c>
      <c r="AG6" s="10" t="s">
        <v>25</v>
      </c>
      <c r="AH6" s="10" t="s">
        <v>26</v>
      </c>
      <c r="AI6" s="9">
        <v>19.0</v>
      </c>
      <c r="AJ6" s="9">
        <v>20.0</v>
      </c>
      <c r="AK6" s="9">
        <v>21.0</v>
      </c>
      <c r="AL6" s="10" t="s">
        <v>25</v>
      </c>
      <c r="AM6" s="10" t="s">
        <v>26</v>
      </c>
      <c r="AN6" s="9">
        <v>19.0</v>
      </c>
      <c r="AO6" s="9">
        <v>20.0</v>
      </c>
      <c r="AP6" s="9">
        <v>21.0</v>
      </c>
      <c r="AQ6" s="10" t="s">
        <v>25</v>
      </c>
      <c r="AR6" s="10" t="s">
        <v>26</v>
      </c>
      <c r="AS6" s="9">
        <v>19.0</v>
      </c>
      <c r="AT6" s="9">
        <v>20.0</v>
      </c>
      <c r="AU6" s="9">
        <v>21.0</v>
      </c>
      <c r="AV6" s="10" t="s">
        <v>25</v>
      </c>
      <c r="AW6" s="10" t="s">
        <v>26</v>
      </c>
      <c r="AX6" s="9">
        <v>19.0</v>
      </c>
      <c r="AY6" s="9">
        <v>20.0</v>
      </c>
      <c r="AZ6" s="9">
        <v>21.0</v>
      </c>
      <c r="BA6" s="10" t="s">
        <v>25</v>
      </c>
      <c r="BB6" s="10" t="s">
        <v>26</v>
      </c>
      <c r="BC6" s="9">
        <v>19.0</v>
      </c>
      <c r="BD6" s="9">
        <v>20.0</v>
      </c>
      <c r="BE6" s="9">
        <v>21.0</v>
      </c>
      <c r="BF6" s="10" t="s">
        <v>25</v>
      </c>
      <c r="BG6" s="10" t="s">
        <v>26</v>
      </c>
      <c r="BH6" s="9">
        <v>19.0</v>
      </c>
      <c r="BI6" s="9">
        <v>20.0</v>
      </c>
      <c r="BJ6" s="9">
        <v>21.0</v>
      </c>
      <c r="BK6" s="10" t="s">
        <v>25</v>
      </c>
      <c r="BL6" s="10" t="s">
        <v>26</v>
      </c>
    </row>
    <row r="7">
      <c r="A7" s="11" t="s">
        <v>27</v>
      </c>
      <c r="B7" s="12">
        <f t="shared" ref="B7:D7" si="1">SUM(E7,J7,O7,T7,Y7,AD7,AI7,AN7,AS7,AX7,BC7,BH7)</f>
        <v>1063.26</v>
      </c>
      <c r="C7" s="12">
        <f t="shared" si="1"/>
        <v>1048.63</v>
      </c>
      <c r="D7" s="12">
        <f t="shared" si="1"/>
        <v>1113.87</v>
      </c>
      <c r="E7" s="11">
        <v>77.78</v>
      </c>
      <c r="F7" s="11">
        <v>72.15</v>
      </c>
      <c r="G7" s="11">
        <v>84.76</v>
      </c>
      <c r="H7" s="13">
        <f t="shared" ref="H7:H32" si="3">(F7-E7)*100/E7</f>
        <v>-7.238364618</v>
      </c>
      <c r="I7" s="13">
        <f t="shared" ref="I7:I32" si="4">(G7-E7)*100/E7</f>
        <v>8.974029313</v>
      </c>
      <c r="J7" s="11">
        <v>59.92</v>
      </c>
      <c r="K7" s="11">
        <v>52.32</v>
      </c>
      <c r="L7" s="11">
        <v>66.23</v>
      </c>
      <c r="M7" s="13">
        <f t="shared" ref="M7:M32" si="5">(K7-J7)*100/J7</f>
        <v>-12.6835781</v>
      </c>
      <c r="N7" s="13">
        <f t="shared" ref="N7:N32" si="6">(L7-J7)*100/J7</f>
        <v>10.53070761</v>
      </c>
      <c r="O7" s="11">
        <v>78.27</v>
      </c>
      <c r="P7" s="11">
        <v>75.85</v>
      </c>
      <c r="Q7" s="11">
        <v>84.68</v>
      </c>
      <c r="R7" s="13">
        <f t="shared" ref="R7:R32" si="7">(P7-O7)*100/O7</f>
        <v>-3.091861505</v>
      </c>
      <c r="S7" s="13">
        <f t="shared" ref="S7:S32" si="8">(Q7-O7)*100/O7</f>
        <v>8.189600102</v>
      </c>
      <c r="T7" s="11">
        <v>88.47</v>
      </c>
      <c r="U7" s="11">
        <v>82.63</v>
      </c>
      <c r="V7" s="11">
        <v>91.07</v>
      </c>
      <c r="W7" s="13">
        <f t="shared" ref="W7:W32" si="9">(U7-T7)*100/T7</f>
        <v>-6.60110772</v>
      </c>
      <c r="X7" s="13">
        <f t="shared" ref="X7:X32" si="10">(V7-T7)*100/T7</f>
        <v>2.938849327</v>
      </c>
      <c r="Y7" s="11">
        <v>104.33</v>
      </c>
      <c r="Z7" s="11">
        <v>102.65</v>
      </c>
      <c r="AA7" s="11">
        <v>108.07</v>
      </c>
      <c r="AB7" s="13">
        <f t="shared" ref="AB7:AB32" si="11">(Z7-Y7)*100/Y7</f>
        <v>-1.610275089</v>
      </c>
      <c r="AC7" s="13">
        <f t="shared" ref="AC7:AC32" si="12">(AA7-Y7)*100/Y7</f>
        <v>3.584779066</v>
      </c>
      <c r="AD7" s="11">
        <v>105.09</v>
      </c>
      <c r="AE7" s="11">
        <v>105.38</v>
      </c>
      <c r="AF7" s="11">
        <v>110.78</v>
      </c>
      <c r="AG7" s="13">
        <f t="shared" ref="AG7:AG32" si="13">(AE7-AD7)*100/AD7</f>
        <v>0.2759539442</v>
      </c>
      <c r="AH7" s="13">
        <f t="shared" ref="AH7:AH32" si="14">(AF7-AD7)*100/AD7</f>
        <v>5.414406699</v>
      </c>
      <c r="AI7" s="11">
        <v>107.68</v>
      </c>
      <c r="AJ7" s="11">
        <v>106.18</v>
      </c>
      <c r="AK7" s="11">
        <v>115.33</v>
      </c>
      <c r="AL7" s="13">
        <f t="shared" ref="AL7:AL32" si="15">(AJ7-AI7)*100/AI7</f>
        <v>-1.393016345</v>
      </c>
      <c r="AM7" s="13">
        <f t="shared" ref="AM7:AM32" si="16">(AK7-AI7)*100/AI7</f>
        <v>7.104383358</v>
      </c>
      <c r="AN7" s="11">
        <v>100.66</v>
      </c>
      <c r="AO7" s="11">
        <v>102.08</v>
      </c>
      <c r="AP7" s="11">
        <v>105.64</v>
      </c>
      <c r="AQ7" s="13">
        <f t="shared" ref="AQ7:AQ32" si="17">(AO7-AN7)*100/AN7</f>
        <v>1.41068945</v>
      </c>
      <c r="AR7" s="13">
        <f t="shared" ref="AR7:AR32" si="18">(AP7-AN7)*100/AN7</f>
        <v>4.947347506</v>
      </c>
      <c r="AS7" s="11">
        <v>92.04</v>
      </c>
      <c r="AT7" s="11">
        <v>91.93</v>
      </c>
      <c r="AU7" s="11">
        <v>93.11</v>
      </c>
      <c r="AV7" s="13">
        <f t="shared" ref="AV7:AV32" si="19">(AT7-AS7)*100/AS7</f>
        <v>-0.1195132551</v>
      </c>
      <c r="AW7" s="13">
        <f t="shared" ref="AW7:AW32" si="20">(AU7-AS7)*100/AS7</f>
        <v>1.162538027</v>
      </c>
      <c r="AX7" s="11">
        <v>88.75</v>
      </c>
      <c r="AY7" s="11">
        <v>86.22</v>
      </c>
      <c r="AZ7" s="11">
        <v>89.49</v>
      </c>
      <c r="BA7" s="13">
        <f t="shared" ref="BA7:BA32" si="21">(AY7-AX7)*100/AX7</f>
        <v>-2.850704225</v>
      </c>
      <c r="BB7" s="13">
        <f t="shared" ref="BB7:BB32" si="22">(AZ7-AX7)*100/AX7</f>
        <v>0.8338028169</v>
      </c>
      <c r="BC7" s="11">
        <v>81.05</v>
      </c>
      <c r="BD7" s="11">
        <v>86.12</v>
      </c>
      <c r="BE7" s="11">
        <v>82.4</v>
      </c>
      <c r="BF7" s="13">
        <f t="shared" ref="BF7:BF32" si="23">(BD7-BC7)*100/BC7</f>
        <v>6.255397903</v>
      </c>
      <c r="BG7" s="13">
        <f t="shared" ref="BG7:BG32" si="24">(BE7-BC7)*100/BC7</f>
        <v>1.665638495</v>
      </c>
      <c r="BH7" s="11">
        <v>79.22</v>
      </c>
      <c r="BI7" s="11">
        <v>85.12</v>
      </c>
      <c r="BJ7" s="11">
        <v>82.31</v>
      </c>
      <c r="BK7" s="13">
        <f t="shared" ref="BK7:BK32" si="25">(BI7-BH7)*100/BH7</f>
        <v>7.447614239</v>
      </c>
      <c r="BL7" s="13">
        <f t="shared" ref="BL7:BL32" si="26">(BJ7-BH7)*100/BH7</f>
        <v>3.900530169</v>
      </c>
    </row>
    <row r="8">
      <c r="A8" s="11" t="s">
        <v>28</v>
      </c>
      <c r="B8" s="12">
        <f t="shared" ref="B8:D8" si="2">SUM(E8,J8,O8,T8,Y8,AD8,AI8,AN8,AS8,AX8,BC8,BH8)</f>
        <v>301.2</v>
      </c>
      <c r="C8" s="12">
        <f t="shared" si="2"/>
        <v>300.85</v>
      </c>
      <c r="D8" s="12">
        <f t="shared" si="2"/>
        <v>315.41</v>
      </c>
      <c r="E8" s="11">
        <v>21.05</v>
      </c>
      <c r="F8" s="11">
        <v>19.82</v>
      </c>
      <c r="G8" s="11">
        <v>21.05</v>
      </c>
      <c r="H8" s="13">
        <f t="shared" si="3"/>
        <v>-5.843230404</v>
      </c>
      <c r="I8" s="13">
        <f t="shared" si="4"/>
        <v>0</v>
      </c>
      <c r="J8" s="11">
        <v>19.11</v>
      </c>
      <c r="K8" s="11">
        <v>15.18</v>
      </c>
      <c r="L8" s="11">
        <v>19.21</v>
      </c>
      <c r="M8" s="13">
        <f t="shared" si="5"/>
        <v>-20.56514914</v>
      </c>
      <c r="N8" s="13">
        <f t="shared" si="6"/>
        <v>0.5232862376</v>
      </c>
      <c r="O8" s="11">
        <v>23.19</v>
      </c>
      <c r="P8" s="11">
        <v>22.66</v>
      </c>
      <c r="Q8" s="11">
        <v>25.13</v>
      </c>
      <c r="R8" s="13">
        <f t="shared" si="7"/>
        <v>-2.285467874</v>
      </c>
      <c r="S8" s="13">
        <f t="shared" si="8"/>
        <v>8.36567486</v>
      </c>
      <c r="T8" s="11">
        <v>26.0</v>
      </c>
      <c r="U8" s="11">
        <v>24.08</v>
      </c>
      <c r="V8" s="11">
        <v>28.89</v>
      </c>
      <c r="W8" s="13">
        <f t="shared" si="9"/>
        <v>-7.384615385</v>
      </c>
      <c r="X8" s="13">
        <f t="shared" si="10"/>
        <v>11.11538462</v>
      </c>
      <c r="Y8" s="11">
        <v>29.24</v>
      </c>
      <c r="Z8" s="11">
        <v>29.28</v>
      </c>
      <c r="AA8" s="11">
        <v>30.97</v>
      </c>
      <c r="AB8" s="13">
        <f t="shared" si="11"/>
        <v>0.1367989056</v>
      </c>
      <c r="AC8" s="13">
        <f t="shared" si="12"/>
        <v>5.916552668</v>
      </c>
      <c r="AD8" s="11">
        <v>29.42</v>
      </c>
      <c r="AE8" s="11">
        <v>30.5</v>
      </c>
      <c r="AF8" s="11">
        <v>32.37</v>
      </c>
      <c r="AG8" s="13">
        <f t="shared" si="13"/>
        <v>3.670972128</v>
      </c>
      <c r="AH8" s="13">
        <f t="shared" si="14"/>
        <v>10.02719239</v>
      </c>
      <c r="AI8" s="11">
        <v>31.09</v>
      </c>
      <c r="AJ8" s="11">
        <v>31.34</v>
      </c>
      <c r="AK8" s="11">
        <v>33.49</v>
      </c>
      <c r="AL8" s="13">
        <f t="shared" si="15"/>
        <v>0.8041170794</v>
      </c>
      <c r="AM8" s="13">
        <f t="shared" si="16"/>
        <v>7.719523963</v>
      </c>
      <c r="AN8" s="11">
        <v>29.09</v>
      </c>
      <c r="AO8" s="11">
        <v>30.39</v>
      </c>
      <c r="AP8" s="11">
        <v>31.25</v>
      </c>
      <c r="AQ8" s="13">
        <f t="shared" si="17"/>
        <v>4.468889653</v>
      </c>
      <c r="AR8" s="13">
        <f t="shared" si="18"/>
        <v>7.425232039</v>
      </c>
      <c r="AS8" s="11">
        <v>26.87</v>
      </c>
      <c r="AT8" s="11">
        <v>28.28</v>
      </c>
      <c r="AU8" s="11">
        <v>27.78</v>
      </c>
      <c r="AV8" s="13">
        <f t="shared" si="19"/>
        <v>5.247487905</v>
      </c>
      <c r="AW8" s="13">
        <f t="shared" si="20"/>
        <v>3.386676591</v>
      </c>
      <c r="AX8" s="11">
        <v>26.29</v>
      </c>
      <c r="AY8" s="11">
        <v>25.23</v>
      </c>
      <c r="AZ8" s="11">
        <v>25.78</v>
      </c>
      <c r="BA8" s="13">
        <f t="shared" si="21"/>
        <v>-4.031951312</v>
      </c>
      <c r="BB8" s="13">
        <f t="shared" si="22"/>
        <v>-1.939901103</v>
      </c>
      <c r="BC8" s="11">
        <v>21.63</v>
      </c>
      <c r="BD8" s="11">
        <v>22.47</v>
      </c>
      <c r="BE8" s="11">
        <v>20.57</v>
      </c>
      <c r="BF8" s="13">
        <f t="shared" si="23"/>
        <v>3.883495146</v>
      </c>
      <c r="BG8" s="13">
        <f t="shared" si="24"/>
        <v>-4.900601017</v>
      </c>
      <c r="BH8" s="11">
        <v>18.22</v>
      </c>
      <c r="BI8" s="11">
        <v>21.62</v>
      </c>
      <c r="BJ8" s="11">
        <v>18.92</v>
      </c>
      <c r="BK8" s="13">
        <f t="shared" si="25"/>
        <v>18.66081229</v>
      </c>
      <c r="BL8" s="13">
        <f t="shared" si="26"/>
        <v>3.841931943</v>
      </c>
    </row>
    <row r="9">
      <c r="A9" s="11" t="s">
        <v>29</v>
      </c>
      <c r="B9" s="12">
        <f t="shared" ref="B9:D9" si="27">SUM(E9,J9,O9,T9,Y9,AD9,AI9,AN9,AS9,AX9,BC9,BH9)</f>
        <v>360.64</v>
      </c>
      <c r="C9" s="12">
        <f t="shared" si="27"/>
        <v>350.07</v>
      </c>
      <c r="D9" s="12">
        <f t="shared" si="27"/>
        <v>374.47</v>
      </c>
      <c r="E9" s="11">
        <v>29.71</v>
      </c>
      <c r="F9" s="11">
        <v>27.73</v>
      </c>
      <c r="G9" s="11">
        <v>31.94</v>
      </c>
      <c r="H9" s="13">
        <f t="shared" si="3"/>
        <v>-6.664422753</v>
      </c>
      <c r="I9" s="13">
        <f t="shared" si="4"/>
        <v>7.505890273</v>
      </c>
      <c r="J9" s="11">
        <v>26.44</v>
      </c>
      <c r="K9" s="11">
        <v>20.71</v>
      </c>
      <c r="L9" s="11">
        <v>26.47</v>
      </c>
      <c r="M9" s="13">
        <f t="shared" si="5"/>
        <v>-21.67170953</v>
      </c>
      <c r="N9" s="13">
        <f t="shared" si="6"/>
        <v>0.1134644478</v>
      </c>
      <c r="O9" s="11">
        <v>31.18</v>
      </c>
      <c r="P9" s="11">
        <v>27.87</v>
      </c>
      <c r="Q9" s="11">
        <v>34.01</v>
      </c>
      <c r="R9" s="13">
        <f t="shared" si="7"/>
        <v>-10.61577935</v>
      </c>
      <c r="S9" s="13">
        <f t="shared" si="8"/>
        <v>9.076330981</v>
      </c>
      <c r="T9" s="11">
        <v>30.21</v>
      </c>
      <c r="U9" s="11">
        <v>28.74</v>
      </c>
      <c r="V9" s="11">
        <v>32.07</v>
      </c>
      <c r="W9" s="13">
        <f t="shared" si="9"/>
        <v>-4.865938431</v>
      </c>
      <c r="X9" s="13">
        <f t="shared" si="10"/>
        <v>6.156901688</v>
      </c>
      <c r="Y9" s="11">
        <v>30.86</v>
      </c>
      <c r="Z9" s="11">
        <v>29.62</v>
      </c>
      <c r="AA9" s="11">
        <v>33.2</v>
      </c>
      <c r="AB9" s="13">
        <f t="shared" si="11"/>
        <v>-4.018146468</v>
      </c>
      <c r="AC9" s="13">
        <f t="shared" si="12"/>
        <v>7.582631238</v>
      </c>
      <c r="AD9" s="11">
        <v>30.53</v>
      </c>
      <c r="AE9" s="11">
        <v>30.84</v>
      </c>
      <c r="AF9" s="11">
        <v>32.55</v>
      </c>
      <c r="AG9" s="13">
        <f t="shared" si="13"/>
        <v>1.015394694</v>
      </c>
      <c r="AH9" s="13">
        <f t="shared" si="14"/>
        <v>6.616442843</v>
      </c>
      <c r="AI9" s="11">
        <v>32.52</v>
      </c>
      <c r="AJ9" s="11">
        <v>32.24</v>
      </c>
      <c r="AK9" s="11">
        <v>33.37</v>
      </c>
      <c r="AL9" s="13">
        <f t="shared" si="15"/>
        <v>-0.8610086101</v>
      </c>
      <c r="AM9" s="13">
        <f t="shared" si="16"/>
        <v>2.613776138</v>
      </c>
      <c r="AN9" s="11">
        <v>31.83</v>
      </c>
      <c r="AO9" s="11">
        <v>32.16</v>
      </c>
      <c r="AP9" s="11">
        <v>32.56</v>
      </c>
      <c r="AQ9" s="13">
        <f t="shared" si="17"/>
        <v>1.036757776</v>
      </c>
      <c r="AR9" s="13">
        <f t="shared" si="18"/>
        <v>2.293433867</v>
      </c>
      <c r="AS9" s="11">
        <v>30.43</v>
      </c>
      <c r="AT9" s="11">
        <v>30.99</v>
      </c>
      <c r="AU9" s="11">
        <v>31.15</v>
      </c>
      <c r="AV9" s="13">
        <f t="shared" si="19"/>
        <v>1.840289188</v>
      </c>
      <c r="AW9" s="13">
        <f t="shared" si="20"/>
        <v>2.366086099</v>
      </c>
      <c r="AX9" s="11">
        <v>30.79</v>
      </c>
      <c r="AY9" s="11">
        <v>31.0</v>
      </c>
      <c r="AZ9" s="11">
        <v>31.63</v>
      </c>
      <c r="BA9" s="13">
        <f t="shared" si="21"/>
        <v>0.6820396233</v>
      </c>
      <c r="BB9" s="13">
        <f t="shared" si="22"/>
        <v>2.728158493</v>
      </c>
      <c r="BC9" s="11">
        <v>28.36</v>
      </c>
      <c r="BD9" s="11">
        <v>28.59</v>
      </c>
      <c r="BE9" s="11">
        <v>28.03</v>
      </c>
      <c r="BF9" s="13">
        <f t="shared" si="23"/>
        <v>0.8110014104</v>
      </c>
      <c r="BG9" s="13">
        <f t="shared" si="24"/>
        <v>-1.163610719</v>
      </c>
      <c r="BH9" s="11">
        <v>27.78</v>
      </c>
      <c r="BI9" s="11">
        <v>29.58</v>
      </c>
      <c r="BJ9" s="11">
        <v>27.49</v>
      </c>
      <c r="BK9" s="13">
        <f t="shared" si="25"/>
        <v>6.479481641</v>
      </c>
      <c r="BL9" s="13">
        <f t="shared" si="26"/>
        <v>-1.043916487</v>
      </c>
    </row>
    <row r="10">
      <c r="A10" s="11" t="s">
        <v>30</v>
      </c>
      <c r="B10" s="12">
        <f t="shared" ref="B10:D10" si="28">SUM(E10,J10,O10,T10,Y10,AD10,AI10,AN10,AS10,AX10,BC10,BH10)</f>
        <v>507.22</v>
      </c>
      <c r="C10" s="12">
        <f t="shared" si="28"/>
        <v>524.06</v>
      </c>
      <c r="D10" s="12">
        <f t="shared" si="28"/>
        <v>558.14</v>
      </c>
      <c r="E10" s="11">
        <v>40.16</v>
      </c>
      <c r="F10" s="11">
        <v>44.15</v>
      </c>
      <c r="G10" s="11">
        <v>47.85</v>
      </c>
      <c r="H10" s="13">
        <f t="shared" si="3"/>
        <v>9.935258964</v>
      </c>
      <c r="I10" s="13">
        <f t="shared" si="4"/>
        <v>19.14840637</v>
      </c>
      <c r="J10" s="11">
        <v>30.81</v>
      </c>
      <c r="K10" s="11">
        <v>31.37</v>
      </c>
      <c r="L10" s="11">
        <v>40.39</v>
      </c>
      <c r="M10" s="13">
        <f t="shared" si="5"/>
        <v>1.817591691</v>
      </c>
      <c r="N10" s="13">
        <f t="shared" si="6"/>
        <v>31.09380071</v>
      </c>
      <c r="O10" s="11">
        <v>33.16</v>
      </c>
      <c r="P10" s="11">
        <v>36.49</v>
      </c>
      <c r="Q10" s="11">
        <v>42.63</v>
      </c>
      <c r="R10" s="13">
        <f t="shared" si="7"/>
        <v>10.04221954</v>
      </c>
      <c r="S10" s="13">
        <f t="shared" si="8"/>
        <v>28.55850422</v>
      </c>
      <c r="T10" s="11">
        <v>39.64</v>
      </c>
      <c r="U10" s="11">
        <v>39.02</v>
      </c>
      <c r="V10" s="11">
        <v>44.13</v>
      </c>
      <c r="W10" s="13">
        <f t="shared" si="9"/>
        <v>-1.56407669</v>
      </c>
      <c r="X10" s="13">
        <f t="shared" si="10"/>
        <v>11.32694248</v>
      </c>
      <c r="Y10" s="11">
        <v>46.29</v>
      </c>
      <c r="Z10" s="11">
        <v>47.63</v>
      </c>
      <c r="AA10" s="11">
        <v>50.74</v>
      </c>
      <c r="AB10" s="13">
        <f t="shared" si="11"/>
        <v>2.894793692</v>
      </c>
      <c r="AC10" s="13">
        <f t="shared" si="12"/>
        <v>9.61330741</v>
      </c>
      <c r="AD10" s="11">
        <v>48.78</v>
      </c>
      <c r="AE10" s="11">
        <v>49.08</v>
      </c>
      <c r="AF10" s="11">
        <v>51.41</v>
      </c>
      <c r="AG10" s="13">
        <f t="shared" si="13"/>
        <v>0.6150061501</v>
      </c>
      <c r="AH10" s="13">
        <f t="shared" si="14"/>
        <v>5.391553916</v>
      </c>
      <c r="AI10" s="11">
        <v>50.14</v>
      </c>
      <c r="AJ10" s="11">
        <v>49.68</v>
      </c>
      <c r="AK10" s="11">
        <v>53.17</v>
      </c>
      <c r="AL10" s="13">
        <f t="shared" si="15"/>
        <v>-0.9174311927</v>
      </c>
      <c r="AM10" s="13">
        <f t="shared" si="16"/>
        <v>6.043079378</v>
      </c>
      <c r="AN10" s="11">
        <v>44.86</v>
      </c>
      <c r="AO10" s="11">
        <v>49.19</v>
      </c>
      <c r="AP10" s="11">
        <v>49.54</v>
      </c>
      <c r="AQ10" s="13">
        <f t="shared" si="17"/>
        <v>9.652251449</v>
      </c>
      <c r="AR10" s="13">
        <f t="shared" si="18"/>
        <v>10.43245653</v>
      </c>
      <c r="AS10" s="11">
        <v>43.21</v>
      </c>
      <c r="AT10" s="11">
        <v>44.91</v>
      </c>
      <c r="AU10" s="11">
        <v>45.22</v>
      </c>
      <c r="AV10" s="13">
        <f t="shared" si="19"/>
        <v>3.934274474</v>
      </c>
      <c r="AW10" s="13">
        <f t="shared" si="20"/>
        <v>4.651700995</v>
      </c>
      <c r="AX10" s="11">
        <v>44.95</v>
      </c>
      <c r="AY10" s="11">
        <v>43.46</v>
      </c>
      <c r="AZ10" s="11">
        <v>43.38</v>
      </c>
      <c r="BA10" s="13">
        <f t="shared" si="21"/>
        <v>-3.314794216</v>
      </c>
      <c r="BB10" s="13">
        <f t="shared" si="22"/>
        <v>-3.492769744</v>
      </c>
      <c r="BC10" s="11">
        <v>41.38</v>
      </c>
      <c r="BD10" s="11">
        <v>44.06</v>
      </c>
      <c r="BE10" s="11">
        <v>42.5</v>
      </c>
      <c r="BF10" s="13">
        <f t="shared" si="23"/>
        <v>6.476558724</v>
      </c>
      <c r="BG10" s="13">
        <f t="shared" si="24"/>
        <v>2.706621556</v>
      </c>
      <c r="BH10" s="11">
        <v>43.84</v>
      </c>
      <c r="BI10" s="11">
        <v>45.02</v>
      </c>
      <c r="BJ10" s="11">
        <v>47.18</v>
      </c>
      <c r="BK10" s="13">
        <f t="shared" si="25"/>
        <v>2.691605839</v>
      </c>
      <c r="BL10" s="13">
        <f t="shared" si="26"/>
        <v>7.618613139</v>
      </c>
    </row>
    <row r="11">
      <c r="A11" s="11" t="s">
        <v>31</v>
      </c>
      <c r="B11" s="12">
        <f t="shared" ref="B11:D11" si="29">SUM(E11,J11,O11,T11,Y11,AD11,AI11,AN11,AS11,AX11,BC11,BH11)</f>
        <v>335.05</v>
      </c>
      <c r="C11" s="12">
        <f t="shared" si="29"/>
        <v>345.48</v>
      </c>
      <c r="D11" s="12">
        <f t="shared" si="29"/>
        <v>367.42</v>
      </c>
      <c r="E11" s="11">
        <v>24.07</v>
      </c>
      <c r="F11" s="11">
        <v>26.8</v>
      </c>
      <c r="G11" s="11">
        <v>29.41</v>
      </c>
      <c r="H11" s="13">
        <f t="shared" si="3"/>
        <v>11.3419194</v>
      </c>
      <c r="I11" s="13">
        <f t="shared" si="4"/>
        <v>22.1852929</v>
      </c>
      <c r="J11" s="11">
        <v>18.28</v>
      </c>
      <c r="K11" s="11">
        <v>19.97</v>
      </c>
      <c r="L11" s="11">
        <v>24.92</v>
      </c>
      <c r="M11" s="13">
        <f t="shared" si="5"/>
        <v>9.245076586</v>
      </c>
      <c r="N11" s="13">
        <f t="shared" si="6"/>
        <v>36.3238512</v>
      </c>
      <c r="O11" s="11">
        <v>22.32</v>
      </c>
      <c r="P11" s="11">
        <v>24.64</v>
      </c>
      <c r="Q11" s="11">
        <v>27.47</v>
      </c>
      <c r="R11" s="13">
        <f t="shared" si="7"/>
        <v>10.39426523</v>
      </c>
      <c r="S11" s="13">
        <f t="shared" si="8"/>
        <v>23.0734767</v>
      </c>
      <c r="T11" s="11">
        <v>26.73</v>
      </c>
      <c r="U11" s="11">
        <v>26.41</v>
      </c>
      <c r="V11" s="11">
        <v>29.6</v>
      </c>
      <c r="W11" s="13">
        <f t="shared" si="9"/>
        <v>-1.197156753</v>
      </c>
      <c r="X11" s="13">
        <f t="shared" si="10"/>
        <v>10.73699963</v>
      </c>
      <c r="Y11" s="11">
        <v>31.25</v>
      </c>
      <c r="Z11" s="11">
        <v>32.6</v>
      </c>
      <c r="AA11" s="11">
        <v>34.53</v>
      </c>
      <c r="AB11" s="13">
        <f t="shared" si="11"/>
        <v>4.32</v>
      </c>
      <c r="AC11" s="13">
        <f t="shared" si="12"/>
        <v>10.496</v>
      </c>
      <c r="AD11" s="11">
        <v>34.32</v>
      </c>
      <c r="AE11" s="11">
        <v>34.19</v>
      </c>
      <c r="AF11" s="11">
        <v>35.7</v>
      </c>
      <c r="AG11" s="13">
        <f t="shared" si="13"/>
        <v>-0.3787878788</v>
      </c>
      <c r="AH11" s="13">
        <f t="shared" si="14"/>
        <v>4.020979021</v>
      </c>
      <c r="AI11" s="11">
        <v>34.49</v>
      </c>
      <c r="AJ11" s="11">
        <v>34.16</v>
      </c>
      <c r="AK11" s="11">
        <v>36.6</v>
      </c>
      <c r="AL11" s="13">
        <f t="shared" si="15"/>
        <v>-0.9567990722</v>
      </c>
      <c r="AM11" s="13">
        <f t="shared" si="16"/>
        <v>6.11771528</v>
      </c>
      <c r="AN11" s="11">
        <v>31.22</v>
      </c>
      <c r="AO11" s="11">
        <v>33.79</v>
      </c>
      <c r="AP11" s="11">
        <v>33.86</v>
      </c>
      <c r="AQ11" s="13">
        <f t="shared" si="17"/>
        <v>8.231902627</v>
      </c>
      <c r="AR11" s="13">
        <f t="shared" si="18"/>
        <v>8.456117873</v>
      </c>
      <c r="AS11" s="11">
        <v>29.62</v>
      </c>
      <c r="AT11" s="11">
        <v>30.21</v>
      </c>
      <c r="AU11" s="11">
        <v>30.61</v>
      </c>
      <c r="AV11" s="13">
        <f t="shared" si="19"/>
        <v>1.991897367</v>
      </c>
      <c r="AW11" s="13">
        <f t="shared" si="20"/>
        <v>3.342336259</v>
      </c>
      <c r="AX11" s="11">
        <v>29.44</v>
      </c>
      <c r="AY11" s="11">
        <v>27.91</v>
      </c>
      <c r="AZ11" s="11">
        <v>28.89</v>
      </c>
      <c r="BA11" s="13">
        <f t="shared" si="21"/>
        <v>-5.19701087</v>
      </c>
      <c r="BB11" s="13">
        <f t="shared" si="22"/>
        <v>-1.868206522</v>
      </c>
      <c r="BC11" s="11">
        <v>26.25</v>
      </c>
      <c r="BD11" s="11">
        <v>27.45</v>
      </c>
      <c r="BE11" s="11">
        <v>26.82</v>
      </c>
      <c r="BF11" s="13">
        <f t="shared" si="23"/>
        <v>4.571428571</v>
      </c>
      <c r="BG11" s="13">
        <f t="shared" si="24"/>
        <v>2.171428571</v>
      </c>
      <c r="BH11" s="11">
        <v>27.06</v>
      </c>
      <c r="BI11" s="11">
        <v>27.35</v>
      </c>
      <c r="BJ11" s="11">
        <v>29.01</v>
      </c>
      <c r="BK11" s="13">
        <f t="shared" si="25"/>
        <v>1.071692535</v>
      </c>
      <c r="BL11" s="13">
        <f t="shared" si="26"/>
        <v>7.206208426</v>
      </c>
    </row>
    <row r="12">
      <c r="A12" s="11" t="s">
        <v>32</v>
      </c>
      <c r="B12" s="12">
        <f t="shared" ref="B12:D12" si="30">SUM(E12,J12,O12,T12,Y12,AD12,AI12,AN12,AS12,AX12,BC12,BH12)</f>
        <v>709.05</v>
      </c>
      <c r="C12" s="12">
        <f t="shared" si="30"/>
        <v>720.87</v>
      </c>
      <c r="D12" s="12">
        <f t="shared" si="30"/>
        <v>786.96</v>
      </c>
      <c r="E12" s="11">
        <v>45.59</v>
      </c>
      <c r="F12" s="11">
        <v>47.59</v>
      </c>
      <c r="G12" s="11">
        <v>54.14</v>
      </c>
      <c r="H12" s="13">
        <f t="shared" si="3"/>
        <v>4.386926958</v>
      </c>
      <c r="I12" s="13">
        <f t="shared" si="4"/>
        <v>18.75411274</v>
      </c>
      <c r="J12" s="11">
        <v>37.2</v>
      </c>
      <c r="K12" s="11">
        <v>39.76</v>
      </c>
      <c r="L12" s="11">
        <v>51.19</v>
      </c>
      <c r="M12" s="13">
        <f t="shared" si="5"/>
        <v>6.88172043</v>
      </c>
      <c r="N12" s="13">
        <f t="shared" si="6"/>
        <v>37.60752688</v>
      </c>
      <c r="O12" s="11">
        <v>46.05</v>
      </c>
      <c r="P12" s="11">
        <v>53.56</v>
      </c>
      <c r="Q12" s="11">
        <v>58.31</v>
      </c>
      <c r="R12" s="13">
        <f t="shared" si="7"/>
        <v>16.30836048</v>
      </c>
      <c r="S12" s="13">
        <f t="shared" si="8"/>
        <v>26.62323561</v>
      </c>
      <c r="T12" s="11">
        <v>56.41</v>
      </c>
      <c r="U12" s="11">
        <v>51.6</v>
      </c>
      <c r="V12" s="11">
        <v>64.28</v>
      </c>
      <c r="W12" s="13">
        <f t="shared" si="9"/>
        <v>-8.52685694</v>
      </c>
      <c r="X12" s="13">
        <f t="shared" si="10"/>
        <v>13.95142705</v>
      </c>
      <c r="Y12" s="11">
        <v>66.31</v>
      </c>
      <c r="Z12" s="11">
        <v>70.7</v>
      </c>
      <c r="AA12" s="11">
        <v>78.52</v>
      </c>
      <c r="AB12" s="13">
        <f t="shared" si="11"/>
        <v>6.620419243</v>
      </c>
      <c r="AC12" s="13">
        <f t="shared" si="12"/>
        <v>18.41351229</v>
      </c>
      <c r="AD12" s="11">
        <v>78.17</v>
      </c>
      <c r="AE12" s="11">
        <v>84.28</v>
      </c>
      <c r="AF12" s="11">
        <v>83.22</v>
      </c>
      <c r="AG12" s="13">
        <f t="shared" si="13"/>
        <v>7.816297812</v>
      </c>
      <c r="AH12" s="13">
        <f t="shared" si="14"/>
        <v>6.460278879</v>
      </c>
      <c r="AI12" s="11">
        <v>79.71</v>
      </c>
      <c r="AJ12" s="11">
        <v>68.97</v>
      </c>
      <c r="AK12" s="11">
        <v>99.46</v>
      </c>
      <c r="AL12" s="13">
        <f t="shared" si="15"/>
        <v>-13.47384268</v>
      </c>
      <c r="AM12" s="13">
        <f t="shared" si="16"/>
        <v>24.77731778</v>
      </c>
      <c r="AN12" s="11">
        <v>59.49</v>
      </c>
      <c r="AO12" s="11">
        <v>71.56</v>
      </c>
      <c r="AP12" s="11">
        <v>68.14</v>
      </c>
      <c r="AQ12" s="13">
        <f t="shared" si="17"/>
        <v>20.28912422</v>
      </c>
      <c r="AR12" s="13">
        <f t="shared" si="18"/>
        <v>14.54025887</v>
      </c>
      <c r="AS12" s="11">
        <v>63.06</v>
      </c>
      <c r="AT12" s="11">
        <v>59.96</v>
      </c>
      <c r="AU12" s="11">
        <v>60.88</v>
      </c>
      <c r="AV12" s="13">
        <f t="shared" si="19"/>
        <v>-4.915953061</v>
      </c>
      <c r="AW12" s="13">
        <f t="shared" si="20"/>
        <v>-3.457025056</v>
      </c>
      <c r="AX12" s="11">
        <v>70.32</v>
      </c>
      <c r="AY12" s="11">
        <v>57.87</v>
      </c>
      <c r="AZ12" s="11">
        <v>63.66</v>
      </c>
      <c r="BA12" s="13">
        <f t="shared" si="21"/>
        <v>-17.70477816</v>
      </c>
      <c r="BB12" s="13">
        <f t="shared" si="22"/>
        <v>-9.470989761</v>
      </c>
      <c r="BC12" s="11">
        <v>57.39</v>
      </c>
      <c r="BD12" s="11">
        <v>57.75</v>
      </c>
      <c r="BE12" s="11">
        <v>51.13</v>
      </c>
      <c r="BF12" s="13">
        <f t="shared" si="23"/>
        <v>0.6272869838</v>
      </c>
      <c r="BG12" s="13">
        <f t="shared" si="24"/>
        <v>-10.90782366</v>
      </c>
      <c r="BH12" s="11">
        <v>49.35</v>
      </c>
      <c r="BI12" s="11">
        <v>57.27</v>
      </c>
      <c r="BJ12" s="11">
        <v>54.03</v>
      </c>
      <c r="BK12" s="13">
        <f t="shared" si="25"/>
        <v>16.04863222</v>
      </c>
      <c r="BL12" s="13">
        <f t="shared" si="26"/>
        <v>9.483282675</v>
      </c>
    </row>
    <row r="13">
      <c r="A13" s="11" t="s">
        <v>33</v>
      </c>
      <c r="B13" s="12">
        <f t="shared" ref="B13:D13" si="31">SUM(E13,J13,O13,T13,Y13,AD13,AI13,AN13,AS13,AX13,BC13,BH13)</f>
        <v>594.83</v>
      </c>
      <c r="C13" s="12">
        <f t="shared" si="31"/>
        <v>578.96</v>
      </c>
      <c r="D13" s="12">
        <f t="shared" si="31"/>
        <v>613.81</v>
      </c>
      <c r="E13" s="11">
        <v>50.29</v>
      </c>
      <c r="F13" s="11">
        <v>46.84</v>
      </c>
      <c r="G13" s="11">
        <v>53.52</v>
      </c>
      <c r="H13" s="13">
        <f t="shared" si="3"/>
        <v>-6.860210777</v>
      </c>
      <c r="I13" s="13">
        <f t="shared" si="4"/>
        <v>6.422748061</v>
      </c>
      <c r="J13" s="11">
        <v>44.23</v>
      </c>
      <c r="K13" s="11">
        <v>35.7</v>
      </c>
      <c r="L13" s="11">
        <v>43.74</v>
      </c>
      <c r="M13" s="13">
        <f t="shared" si="5"/>
        <v>-19.28555279</v>
      </c>
      <c r="N13" s="13">
        <f t="shared" si="6"/>
        <v>-1.107845354</v>
      </c>
      <c r="O13" s="11">
        <v>51.17</v>
      </c>
      <c r="P13" s="11">
        <v>45.8</v>
      </c>
      <c r="Q13" s="11">
        <v>54.54</v>
      </c>
      <c r="R13" s="13">
        <f t="shared" si="7"/>
        <v>-10.49443033</v>
      </c>
      <c r="S13" s="13">
        <f t="shared" si="8"/>
        <v>6.58589017</v>
      </c>
      <c r="T13" s="11">
        <v>48.94</v>
      </c>
      <c r="U13" s="11">
        <v>47.04</v>
      </c>
      <c r="V13" s="11">
        <v>51.17</v>
      </c>
      <c r="W13" s="13">
        <f t="shared" si="9"/>
        <v>-3.882304863</v>
      </c>
      <c r="X13" s="13">
        <f t="shared" si="10"/>
        <v>4.556599918</v>
      </c>
      <c r="Y13" s="11">
        <v>51.49</v>
      </c>
      <c r="Z13" s="11">
        <v>49.34</v>
      </c>
      <c r="AA13" s="11">
        <v>53.77</v>
      </c>
      <c r="AB13" s="13">
        <f t="shared" si="11"/>
        <v>-4.175568071</v>
      </c>
      <c r="AC13" s="13">
        <f t="shared" si="12"/>
        <v>4.42804428</v>
      </c>
      <c r="AD13" s="11">
        <v>50.76</v>
      </c>
      <c r="AE13" s="11">
        <v>50.62</v>
      </c>
      <c r="AF13" s="11">
        <v>53.15</v>
      </c>
      <c r="AG13" s="13">
        <f t="shared" si="13"/>
        <v>-0.2758077226</v>
      </c>
      <c r="AH13" s="13">
        <f t="shared" si="14"/>
        <v>4.708431836</v>
      </c>
      <c r="AI13" s="11">
        <v>52.57</v>
      </c>
      <c r="AJ13" s="11">
        <v>51.91</v>
      </c>
      <c r="AK13" s="11">
        <v>53.98</v>
      </c>
      <c r="AL13" s="13">
        <f t="shared" si="15"/>
        <v>-1.255468899</v>
      </c>
      <c r="AM13" s="13">
        <f t="shared" si="16"/>
        <v>2.682138102</v>
      </c>
      <c r="AN13" s="11">
        <v>50.24</v>
      </c>
      <c r="AO13" s="11">
        <v>50.28</v>
      </c>
      <c r="AP13" s="11">
        <v>52.57</v>
      </c>
      <c r="AQ13" s="13">
        <f t="shared" si="17"/>
        <v>0.07961783439</v>
      </c>
      <c r="AR13" s="13">
        <f t="shared" si="18"/>
        <v>4.637738854</v>
      </c>
      <c r="AS13" s="11">
        <v>49.22</v>
      </c>
      <c r="AT13" s="11">
        <v>50.46</v>
      </c>
      <c r="AU13" s="11">
        <v>50.92</v>
      </c>
      <c r="AV13" s="13">
        <f t="shared" si="19"/>
        <v>2.519301097</v>
      </c>
      <c r="AW13" s="13">
        <f t="shared" si="20"/>
        <v>3.453880536</v>
      </c>
      <c r="AX13" s="11">
        <v>51.15</v>
      </c>
      <c r="AY13" s="11">
        <v>52.11</v>
      </c>
      <c r="AZ13" s="11">
        <v>51.54</v>
      </c>
      <c r="BA13" s="13">
        <f t="shared" si="21"/>
        <v>1.876832845</v>
      </c>
      <c r="BB13" s="13">
        <f t="shared" si="22"/>
        <v>0.7624633431</v>
      </c>
      <c r="BC13" s="11">
        <v>47.54</v>
      </c>
      <c r="BD13" s="11">
        <v>48.26</v>
      </c>
      <c r="BE13" s="11">
        <v>47.44</v>
      </c>
      <c r="BF13" s="13">
        <f t="shared" si="23"/>
        <v>1.514514093</v>
      </c>
      <c r="BG13" s="13">
        <f t="shared" si="24"/>
        <v>-0.2103491796</v>
      </c>
      <c r="BH13" s="11">
        <v>47.23</v>
      </c>
      <c r="BI13" s="11">
        <v>50.6</v>
      </c>
      <c r="BJ13" s="11">
        <v>47.47</v>
      </c>
      <c r="BK13" s="13">
        <f t="shared" si="25"/>
        <v>7.135295363</v>
      </c>
      <c r="BL13" s="13">
        <f t="shared" si="26"/>
        <v>0.5081515986</v>
      </c>
    </row>
    <row r="14">
      <c r="A14" s="11" t="s">
        <v>34</v>
      </c>
      <c r="B14" s="12">
        <f t="shared" ref="B14:D14" si="32">SUM(E14,J14,O14,T14,Y14,AD14,AI14,AN14,AS14,AX14,BC14,BH14)</f>
        <v>823.32</v>
      </c>
      <c r="C14" s="12">
        <f t="shared" si="32"/>
        <v>823.05</v>
      </c>
      <c r="D14" s="12">
        <f t="shared" si="32"/>
        <v>865.07</v>
      </c>
      <c r="E14" s="11">
        <v>66.78</v>
      </c>
      <c r="F14" s="11">
        <v>63.88</v>
      </c>
      <c r="G14" s="11">
        <v>76.12</v>
      </c>
      <c r="H14" s="13">
        <f t="shared" si="3"/>
        <v>-4.34261755</v>
      </c>
      <c r="I14" s="13">
        <f t="shared" si="4"/>
        <v>13.98622342</v>
      </c>
      <c r="J14" s="11">
        <v>53.06</v>
      </c>
      <c r="K14" s="11">
        <v>48.24</v>
      </c>
      <c r="L14" s="11">
        <v>59.02</v>
      </c>
      <c r="M14" s="13">
        <f t="shared" si="5"/>
        <v>-9.084055786</v>
      </c>
      <c r="N14" s="13">
        <f t="shared" si="6"/>
        <v>11.23256691</v>
      </c>
      <c r="O14" s="11">
        <v>70.84</v>
      </c>
      <c r="P14" s="11">
        <v>68.72</v>
      </c>
      <c r="Q14" s="11">
        <v>78.17</v>
      </c>
      <c r="R14" s="13">
        <f t="shared" si="7"/>
        <v>-2.992659514</v>
      </c>
      <c r="S14" s="13">
        <f t="shared" si="8"/>
        <v>10.34726143</v>
      </c>
      <c r="T14" s="11">
        <v>68.43</v>
      </c>
      <c r="U14" s="11">
        <v>68.62</v>
      </c>
      <c r="V14" s="11">
        <v>69.96</v>
      </c>
      <c r="W14" s="13">
        <f t="shared" si="9"/>
        <v>0.2776559988</v>
      </c>
      <c r="X14" s="13">
        <f t="shared" si="10"/>
        <v>2.235861464</v>
      </c>
      <c r="Y14" s="11">
        <v>70.47</v>
      </c>
      <c r="Z14" s="11">
        <v>68.0</v>
      </c>
      <c r="AA14" s="11">
        <v>74.13</v>
      </c>
      <c r="AB14" s="13">
        <f t="shared" si="11"/>
        <v>-3.505037605</v>
      </c>
      <c r="AC14" s="13">
        <f t="shared" si="12"/>
        <v>5.193699447</v>
      </c>
      <c r="AD14" s="11">
        <v>72.96</v>
      </c>
      <c r="AE14" s="11">
        <v>74.34</v>
      </c>
      <c r="AF14" s="11">
        <v>78.7</v>
      </c>
      <c r="AG14" s="13">
        <f t="shared" si="13"/>
        <v>1.891447368</v>
      </c>
      <c r="AH14" s="13">
        <f t="shared" si="14"/>
        <v>7.867324561</v>
      </c>
      <c r="AI14" s="11">
        <v>77.07</v>
      </c>
      <c r="AJ14" s="11">
        <v>75.24</v>
      </c>
      <c r="AK14" s="11">
        <v>84.47</v>
      </c>
      <c r="AL14" s="13">
        <f t="shared" si="15"/>
        <v>-2.374464772</v>
      </c>
      <c r="AM14" s="13">
        <f t="shared" si="16"/>
        <v>9.601660828</v>
      </c>
      <c r="AN14" s="11">
        <v>68.72</v>
      </c>
      <c r="AO14" s="11">
        <v>67.29</v>
      </c>
      <c r="AP14" s="11">
        <v>74.14</v>
      </c>
      <c r="AQ14" s="13">
        <f t="shared" si="17"/>
        <v>-2.080908033</v>
      </c>
      <c r="AR14" s="13">
        <f t="shared" si="18"/>
        <v>7.887077998</v>
      </c>
      <c r="AS14" s="11">
        <v>69.51</v>
      </c>
      <c r="AT14" s="11">
        <v>67.85</v>
      </c>
      <c r="AU14" s="11">
        <v>69.46</v>
      </c>
      <c r="AV14" s="13">
        <f t="shared" si="19"/>
        <v>-2.388145591</v>
      </c>
      <c r="AW14" s="13">
        <f t="shared" si="20"/>
        <v>-0.0719320961</v>
      </c>
      <c r="AX14" s="11">
        <v>73.53</v>
      </c>
      <c r="AY14" s="11">
        <v>77.07</v>
      </c>
      <c r="AZ14" s="11">
        <v>72.41</v>
      </c>
      <c r="BA14" s="13">
        <f t="shared" si="21"/>
        <v>4.814361485</v>
      </c>
      <c r="BB14" s="13">
        <f t="shared" si="22"/>
        <v>-1.523187814</v>
      </c>
      <c r="BC14" s="11">
        <v>67.39</v>
      </c>
      <c r="BD14" s="11">
        <v>69.3</v>
      </c>
      <c r="BE14" s="11">
        <v>64.73</v>
      </c>
      <c r="BF14" s="13">
        <f t="shared" si="23"/>
        <v>2.834248405</v>
      </c>
      <c r="BG14" s="13">
        <f t="shared" si="24"/>
        <v>-3.947173171</v>
      </c>
      <c r="BH14" s="11">
        <v>64.56</v>
      </c>
      <c r="BI14" s="11">
        <v>74.5</v>
      </c>
      <c r="BJ14" s="11">
        <v>63.76</v>
      </c>
      <c r="BK14" s="13">
        <f t="shared" si="25"/>
        <v>15.39653036</v>
      </c>
      <c r="BL14" s="13">
        <f t="shared" si="26"/>
        <v>-1.239157373</v>
      </c>
    </row>
    <row r="15">
      <c r="A15" s="11" t="s">
        <v>35</v>
      </c>
      <c r="B15" s="12">
        <f t="shared" ref="B15:D15" si="33">SUM(E15,J15,O15,T15,Y15,AD15,AI15,AN15,AS15,AX15,BC15,BH15)</f>
        <v>379.8</v>
      </c>
      <c r="C15" s="12">
        <f t="shared" si="33"/>
        <v>380.49</v>
      </c>
      <c r="D15" s="12">
        <f t="shared" si="33"/>
        <v>403.83</v>
      </c>
      <c r="E15" s="11">
        <v>31.8</v>
      </c>
      <c r="F15" s="11">
        <v>30.55</v>
      </c>
      <c r="G15" s="11">
        <v>35.67</v>
      </c>
      <c r="H15" s="13">
        <f t="shared" si="3"/>
        <v>-3.93081761</v>
      </c>
      <c r="I15" s="13">
        <f t="shared" si="4"/>
        <v>12.16981132</v>
      </c>
      <c r="J15" s="11">
        <v>26.87</v>
      </c>
      <c r="K15" s="11">
        <v>23.18</v>
      </c>
      <c r="L15" s="11">
        <v>28.78</v>
      </c>
      <c r="M15" s="13">
        <f t="shared" si="5"/>
        <v>-13.7327875</v>
      </c>
      <c r="N15" s="13">
        <f t="shared" si="6"/>
        <v>7.108299218</v>
      </c>
      <c r="O15" s="11">
        <v>32.9</v>
      </c>
      <c r="P15" s="11">
        <v>29.89</v>
      </c>
      <c r="Q15" s="11">
        <v>36.94</v>
      </c>
      <c r="R15" s="13">
        <f t="shared" si="7"/>
        <v>-9.14893617</v>
      </c>
      <c r="S15" s="13">
        <f t="shared" si="8"/>
        <v>12.27963526</v>
      </c>
      <c r="T15" s="11">
        <v>31.02</v>
      </c>
      <c r="U15" s="11">
        <v>31.22</v>
      </c>
      <c r="V15" s="11">
        <v>33.58</v>
      </c>
      <c r="W15" s="13">
        <f t="shared" si="9"/>
        <v>0.6447453256</v>
      </c>
      <c r="X15" s="13">
        <f t="shared" si="10"/>
        <v>8.252740168</v>
      </c>
      <c r="Y15" s="11">
        <v>33.32</v>
      </c>
      <c r="Z15" s="11">
        <v>32.93</v>
      </c>
      <c r="AA15" s="11">
        <v>36.14</v>
      </c>
      <c r="AB15" s="13">
        <f t="shared" si="11"/>
        <v>-1.170468187</v>
      </c>
      <c r="AC15" s="13">
        <f t="shared" si="12"/>
        <v>8.463385354</v>
      </c>
      <c r="AD15" s="11">
        <v>31.98</v>
      </c>
      <c r="AE15" s="11">
        <v>33.09</v>
      </c>
      <c r="AF15" s="11">
        <v>35.12</v>
      </c>
      <c r="AG15" s="13">
        <f t="shared" si="13"/>
        <v>3.470919325</v>
      </c>
      <c r="AH15" s="13">
        <f t="shared" si="14"/>
        <v>9.818636648</v>
      </c>
      <c r="AI15" s="11">
        <v>33.93</v>
      </c>
      <c r="AJ15" s="11">
        <v>34.09</v>
      </c>
      <c r="AK15" s="11">
        <v>35.53</v>
      </c>
      <c r="AL15" s="13">
        <f t="shared" si="15"/>
        <v>0.4715590922</v>
      </c>
      <c r="AM15" s="13">
        <f t="shared" si="16"/>
        <v>4.715590922</v>
      </c>
      <c r="AN15" s="11">
        <v>31.29</v>
      </c>
      <c r="AO15" s="11">
        <v>33.48</v>
      </c>
      <c r="AP15" s="11">
        <v>34.54</v>
      </c>
      <c r="AQ15" s="13">
        <f t="shared" si="17"/>
        <v>6.999041227</v>
      </c>
      <c r="AR15" s="13">
        <f t="shared" si="18"/>
        <v>10.38670502</v>
      </c>
      <c r="AS15" s="11">
        <v>31.37</v>
      </c>
      <c r="AT15" s="11">
        <v>32.54</v>
      </c>
      <c r="AU15" s="11">
        <v>33.47</v>
      </c>
      <c r="AV15" s="13">
        <f t="shared" si="19"/>
        <v>3.729678036</v>
      </c>
      <c r="AW15" s="13">
        <f t="shared" si="20"/>
        <v>6.694293911</v>
      </c>
      <c r="AX15" s="11">
        <v>33.01</v>
      </c>
      <c r="AY15" s="11">
        <v>33.98</v>
      </c>
      <c r="AZ15" s="11">
        <v>32.91</v>
      </c>
      <c r="BA15" s="13">
        <f t="shared" si="21"/>
        <v>2.938503484</v>
      </c>
      <c r="BB15" s="13">
        <f t="shared" si="22"/>
        <v>-0.3029385035</v>
      </c>
      <c r="BC15" s="11">
        <v>31.09</v>
      </c>
      <c r="BD15" s="11">
        <v>31.85</v>
      </c>
      <c r="BE15" s="11">
        <v>30.64</v>
      </c>
      <c r="BF15" s="13">
        <f t="shared" si="23"/>
        <v>2.444515922</v>
      </c>
      <c r="BG15" s="13">
        <f t="shared" si="24"/>
        <v>-1.447410743</v>
      </c>
      <c r="BH15" s="11">
        <v>31.22</v>
      </c>
      <c r="BI15" s="11">
        <v>33.69</v>
      </c>
      <c r="BJ15" s="11">
        <v>30.51</v>
      </c>
      <c r="BK15" s="13">
        <f t="shared" si="25"/>
        <v>7.911595131</v>
      </c>
      <c r="BL15" s="13">
        <f t="shared" si="26"/>
        <v>-2.274183216</v>
      </c>
    </row>
    <row r="16">
      <c r="A16" s="11" t="s">
        <v>36</v>
      </c>
      <c r="B16" s="12">
        <f t="shared" ref="B16:D16" si="34">SUM(E16,J16,O16,T16,Y16,AD16,AI16,AN16,AS16,AX16,BC16,BH16)</f>
        <v>469.89</v>
      </c>
      <c r="C16" s="12">
        <f t="shared" si="34"/>
        <v>461.24</v>
      </c>
      <c r="D16" s="12">
        <f t="shared" si="34"/>
        <v>489.46</v>
      </c>
      <c r="E16" s="11">
        <v>37.61</v>
      </c>
      <c r="F16" s="11">
        <v>34.63</v>
      </c>
      <c r="G16" s="11">
        <v>39.05</v>
      </c>
      <c r="H16" s="13">
        <f t="shared" si="3"/>
        <v>-7.923424621</v>
      </c>
      <c r="I16" s="13">
        <f t="shared" si="4"/>
        <v>3.828768944</v>
      </c>
      <c r="J16" s="11">
        <v>35.25</v>
      </c>
      <c r="K16" s="11">
        <v>26.57</v>
      </c>
      <c r="L16" s="11">
        <v>33.31</v>
      </c>
      <c r="M16" s="13">
        <f t="shared" si="5"/>
        <v>-24.62411348</v>
      </c>
      <c r="N16" s="13">
        <f t="shared" si="6"/>
        <v>-5.503546099</v>
      </c>
      <c r="O16" s="11">
        <v>41.41</v>
      </c>
      <c r="P16" s="11">
        <v>37.59</v>
      </c>
      <c r="Q16" s="11">
        <v>45.18</v>
      </c>
      <c r="R16" s="13">
        <f t="shared" si="7"/>
        <v>-9.224824922</v>
      </c>
      <c r="S16" s="13">
        <f t="shared" si="8"/>
        <v>9.10408114</v>
      </c>
      <c r="T16" s="11">
        <v>42.31</v>
      </c>
      <c r="U16" s="11">
        <v>40.32</v>
      </c>
      <c r="V16" s="11">
        <v>42.85</v>
      </c>
      <c r="W16" s="13">
        <f t="shared" si="9"/>
        <v>-4.703379816</v>
      </c>
      <c r="X16" s="13">
        <f t="shared" si="10"/>
        <v>1.27629402</v>
      </c>
      <c r="Y16" s="11">
        <v>42.59</v>
      </c>
      <c r="Z16" s="11">
        <v>42.58</v>
      </c>
      <c r="AA16" s="11">
        <v>46.77</v>
      </c>
      <c r="AB16" s="13">
        <f t="shared" si="11"/>
        <v>-0.02347969007</v>
      </c>
      <c r="AC16" s="13">
        <f t="shared" si="12"/>
        <v>9.814510448</v>
      </c>
      <c r="AD16" s="11">
        <v>42.51</v>
      </c>
      <c r="AE16" s="11">
        <v>42.16</v>
      </c>
      <c r="AF16" s="11">
        <v>45.08</v>
      </c>
      <c r="AG16" s="13">
        <f t="shared" si="13"/>
        <v>-0.8233356857</v>
      </c>
      <c r="AH16" s="13">
        <f t="shared" si="14"/>
        <v>6.045636321</v>
      </c>
      <c r="AI16" s="11">
        <v>43.06</v>
      </c>
      <c r="AJ16" s="11">
        <v>43.52</v>
      </c>
      <c r="AK16" s="11">
        <v>45.82</v>
      </c>
      <c r="AL16" s="13">
        <f t="shared" si="15"/>
        <v>1.068276823</v>
      </c>
      <c r="AM16" s="13">
        <f t="shared" si="16"/>
        <v>6.409660938</v>
      </c>
      <c r="AN16" s="11">
        <v>38.01</v>
      </c>
      <c r="AO16" s="11">
        <v>41.12</v>
      </c>
      <c r="AP16" s="11">
        <v>42.23</v>
      </c>
      <c r="AQ16" s="13">
        <f t="shared" si="17"/>
        <v>8.182057353</v>
      </c>
      <c r="AR16" s="13">
        <f t="shared" si="18"/>
        <v>11.10234149</v>
      </c>
      <c r="AS16" s="11">
        <v>37.77</v>
      </c>
      <c r="AT16" s="11">
        <v>41.97</v>
      </c>
      <c r="AU16" s="11">
        <v>40.28</v>
      </c>
      <c r="AV16" s="13">
        <f t="shared" si="19"/>
        <v>11.11993646</v>
      </c>
      <c r="AW16" s="13">
        <f t="shared" si="20"/>
        <v>6.645485835</v>
      </c>
      <c r="AX16" s="11">
        <v>40.45</v>
      </c>
      <c r="AY16" s="11">
        <v>38.3</v>
      </c>
      <c r="AZ16" s="11">
        <v>39.5</v>
      </c>
      <c r="BA16" s="13">
        <f t="shared" si="21"/>
        <v>-5.315203956</v>
      </c>
      <c r="BB16" s="13">
        <f t="shared" si="22"/>
        <v>-2.348578492</v>
      </c>
      <c r="BC16" s="11">
        <v>34.61</v>
      </c>
      <c r="BD16" s="11">
        <v>33.99</v>
      </c>
      <c r="BE16" s="11">
        <v>35.42</v>
      </c>
      <c r="BF16" s="13">
        <f t="shared" si="23"/>
        <v>-1.791389772</v>
      </c>
      <c r="BG16" s="13">
        <f t="shared" si="24"/>
        <v>2.340364057</v>
      </c>
      <c r="BH16" s="11">
        <v>34.31</v>
      </c>
      <c r="BI16" s="11">
        <v>38.49</v>
      </c>
      <c r="BJ16" s="11">
        <v>33.97</v>
      </c>
      <c r="BK16" s="13">
        <f t="shared" si="25"/>
        <v>12.18303702</v>
      </c>
      <c r="BL16" s="13">
        <f t="shared" si="26"/>
        <v>-0.9909647333</v>
      </c>
    </row>
    <row r="17">
      <c r="A17" s="11" t="s">
        <v>37</v>
      </c>
      <c r="B17" s="12">
        <f t="shared" ref="B17:D17" si="35">SUM(E17,J17,O17,T17,Y17,AD17,AI17,AN17,AS17,AX17,BC17,BH17)</f>
        <v>233.85</v>
      </c>
      <c r="C17" s="12">
        <f t="shared" si="35"/>
        <v>235.79</v>
      </c>
      <c r="D17" s="12">
        <f t="shared" si="35"/>
        <v>253.28</v>
      </c>
      <c r="E17" s="11">
        <v>18.74</v>
      </c>
      <c r="F17" s="11">
        <v>17.6</v>
      </c>
      <c r="G17" s="11">
        <v>19.13</v>
      </c>
      <c r="H17" s="13">
        <f t="shared" si="3"/>
        <v>-6.083244397</v>
      </c>
      <c r="I17" s="13">
        <f t="shared" si="4"/>
        <v>2.081109925</v>
      </c>
      <c r="J17" s="11">
        <v>20.97</v>
      </c>
      <c r="K17" s="11">
        <v>13.07</v>
      </c>
      <c r="L17" s="11">
        <v>16.18</v>
      </c>
      <c r="M17" s="13">
        <f t="shared" si="5"/>
        <v>-37.672866</v>
      </c>
      <c r="N17" s="13">
        <f t="shared" si="6"/>
        <v>-22.84215546</v>
      </c>
      <c r="O17" s="11">
        <v>21.17</v>
      </c>
      <c r="P17" s="11">
        <v>21.55</v>
      </c>
      <c r="Q17" s="11">
        <v>25.52</v>
      </c>
      <c r="R17" s="13">
        <f t="shared" si="7"/>
        <v>1.794992915</v>
      </c>
      <c r="S17" s="13">
        <f t="shared" si="8"/>
        <v>20.54794521</v>
      </c>
      <c r="T17" s="11">
        <v>24.86</v>
      </c>
      <c r="U17" s="11">
        <v>20.48</v>
      </c>
      <c r="V17" s="11">
        <v>23.58</v>
      </c>
      <c r="W17" s="13">
        <f t="shared" si="9"/>
        <v>-17.61866452</v>
      </c>
      <c r="X17" s="13">
        <f t="shared" si="10"/>
        <v>-5.148833467</v>
      </c>
      <c r="Y17" s="11">
        <v>21.11</v>
      </c>
      <c r="Z17" s="11">
        <v>22.55</v>
      </c>
      <c r="AA17" s="11">
        <v>26.35</v>
      </c>
      <c r="AB17" s="13">
        <f t="shared" si="11"/>
        <v>6.821411653</v>
      </c>
      <c r="AC17" s="13">
        <f t="shared" si="12"/>
        <v>24.82235907</v>
      </c>
      <c r="AD17" s="11">
        <v>22.97</v>
      </c>
      <c r="AE17" s="11">
        <v>23.8</v>
      </c>
      <c r="AF17" s="11">
        <v>26.7</v>
      </c>
      <c r="AG17" s="13">
        <f t="shared" si="13"/>
        <v>3.613408794</v>
      </c>
      <c r="AH17" s="13">
        <f t="shared" si="14"/>
        <v>16.23857205</v>
      </c>
      <c r="AI17" s="11">
        <v>21.13</v>
      </c>
      <c r="AJ17" s="11">
        <v>25.29</v>
      </c>
      <c r="AK17" s="11">
        <v>30.57</v>
      </c>
      <c r="AL17" s="13">
        <f t="shared" si="15"/>
        <v>19.68764789</v>
      </c>
      <c r="AM17" s="13">
        <f t="shared" si="16"/>
        <v>44.67581637</v>
      </c>
      <c r="AN17" s="11">
        <v>14.56</v>
      </c>
      <c r="AO17" s="11">
        <v>18.13</v>
      </c>
      <c r="AP17" s="11">
        <v>18.52</v>
      </c>
      <c r="AQ17" s="13">
        <f t="shared" si="17"/>
        <v>24.51923077</v>
      </c>
      <c r="AR17" s="13">
        <f t="shared" si="18"/>
        <v>27.1978022</v>
      </c>
      <c r="AS17" s="11">
        <v>13.78</v>
      </c>
      <c r="AT17" s="11">
        <v>21.19</v>
      </c>
      <c r="AU17" s="11">
        <v>16.13</v>
      </c>
      <c r="AV17" s="13">
        <f t="shared" si="19"/>
        <v>53.77358491</v>
      </c>
      <c r="AW17" s="13">
        <f t="shared" si="20"/>
        <v>17.05370102</v>
      </c>
      <c r="AX17" s="11">
        <v>20.96</v>
      </c>
      <c r="AY17" s="11">
        <v>17.6</v>
      </c>
      <c r="AZ17" s="11">
        <v>17.33</v>
      </c>
      <c r="BA17" s="13">
        <f t="shared" si="21"/>
        <v>-16.03053435</v>
      </c>
      <c r="BB17" s="13">
        <f t="shared" si="22"/>
        <v>-17.31870229</v>
      </c>
      <c r="BC17" s="11">
        <v>15.98</v>
      </c>
      <c r="BD17" s="11">
        <v>15.5</v>
      </c>
      <c r="BE17" s="11">
        <v>17.1</v>
      </c>
      <c r="BF17" s="13">
        <f t="shared" si="23"/>
        <v>-3.003754693</v>
      </c>
      <c r="BG17" s="13">
        <f t="shared" si="24"/>
        <v>7.008760951</v>
      </c>
      <c r="BH17" s="11">
        <v>17.62</v>
      </c>
      <c r="BI17" s="11">
        <v>19.03</v>
      </c>
      <c r="BJ17" s="11">
        <v>16.17</v>
      </c>
      <c r="BK17" s="13">
        <f t="shared" si="25"/>
        <v>8.002270148</v>
      </c>
      <c r="BL17" s="13">
        <f t="shared" si="26"/>
        <v>-8.229284904</v>
      </c>
    </row>
    <row r="18">
      <c r="A18" s="11" t="s">
        <v>38</v>
      </c>
      <c r="B18" s="12">
        <f t="shared" ref="B18:D18" si="36">SUM(E18,J18,O18,T18,Y18,AD18,AI18,AN18,AS18,AX18,BC18,BH18)</f>
        <v>972.79</v>
      </c>
      <c r="C18" s="12">
        <f t="shared" si="36"/>
        <v>940.39</v>
      </c>
      <c r="D18" s="12">
        <f t="shared" si="36"/>
        <v>994.49</v>
      </c>
      <c r="E18" s="11">
        <v>77.37</v>
      </c>
      <c r="F18" s="11">
        <v>71.13</v>
      </c>
      <c r="G18" s="11">
        <v>75.82</v>
      </c>
      <c r="H18" s="13">
        <f t="shared" si="3"/>
        <v>-8.065141528</v>
      </c>
      <c r="I18" s="13">
        <f t="shared" si="4"/>
        <v>-2.003360476</v>
      </c>
      <c r="J18" s="11">
        <v>77.04</v>
      </c>
      <c r="K18" s="11">
        <v>52.25</v>
      </c>
      <c r="L18" s="11">
        <v>63.26</v>
      </c>
      <c r="M18" s="13">
        <f t="shared" si="5"/>
        <v>-32.1780893</v>
      </c>
      <c r="N18" s="13">
        <f t="shared" si="6"/>
        <v>-17.88681205</v>
      </c>
      <c r="O18" s="11">
        <v>86.69</v>
      </c>
      <c r="P18" s="11">
        <v>79.19</v>
      </c>
      <c r="Q18" s="11">
        <v>94.52</v>
      </c>
      <c r="R18" s="13">
        <f t="shared" si="7"/>
        <v>-8.651516899</v>
      </c>
      <c r="S18" s="13">
        <f t="shared" si="8"/>
        <v>9.032183643</v>
      </c>
      <c r="T18" s="11">
        <v>91.93</v>
      </c>
      <c r="U18" s="11">
        <v>80.68</v>
      </c>
      <c r="V18" s="11">
        <v>87.59</v>
      </c>
      <c r="W18" s="13">
        <f t="shared" si="9"/>
        <v>-12.23757207</v>
      </c>
      <c r="X18" s="13">
        <f t="shared" si="10"/>
        <v>-4.720983357</v>
      </c>
      <c r="Y18" s="11">
        <v>92.07</v>
      </c>
      <c r="Z18" s="11">
        <v>91.94</v>
      </c>
      <c r="AA18" s="11">
        <v>100.22</v>
      </c>
      <c r="AB18" s="13">
        <f t="shared" si="11"/>
        <v>-0.1411969154</v>
      </c>
      <c r="AC18" s="13">
        <f t="shared" si="12"/>
        <v>8.851960465</v>
      </c>
      <c r="AD18" s="11">
        <v>92.44</v>
      </c>
      <c r="AE18" s="11">
        <v>90.26</v>
      </c>
      <c r="AF18" s="11">
        <v>99.07</v>
      </c>
      <c r="AG18" s="13">
        <f t="shared" si="13"/>
        <v>-2.358286456</v>
      </c>
      <c r="AH18" s="13">
        <f t="shared" si="14"/>
        <v>7.172219818</v>
      </c>
      <c r="AI18" s="11">
        <v>89.74</v>
      </c>
      <c r="AJ18" s="11">
        <v>92.73</v>
      </c>
      <c r="AK18" s="11">
        <v>100.17</v>
      </c>
      <c r="AL18" s="13">
        <f t="shared" si="15"/>
        <v>3.33184756</v>
      </c>
      <c r="AM18" s="13">
        <f t="shared" si="16"/>
        <v>11.6224649</v>
      </c>
      <c r="AN18" s="11">
        <v>73.27</v>
      </c>
      <c r="AO18" s="11">
        <v>81.13</v>
      </c>
      <c r="AP18" s="11">
        <v>84.24</v>
      </c>
      <c r="AQ18" s="13">
        <f t="shared" si="17"/>
        <v>10.72744643</v>
      </c>
      <c r="AR18" s="13">
        <f t="shared" si="18"/>
        <v>14.97202129</v>
      </c>
      <c r="AS18" s="11">
        <v>70.77</v>
      </c>
      <c r="AT18" s="11">
        <v>83.51</v>
      </c>
      <c r="AU18" s="11">
        <v>77.3</v>
      </c>
      <c r="AV18" s="13">
        <f t="shared" si="19"/>
        <v>18.00197824</v>
      </c>
      <c r="AW18" s="13">
        <f t="shared" si="20"/>
        <v>9.227073619</v>
      </c>
      <c r="AX18" s="11">
        <v>83.96</v>
      </c>
      <c r="AY18" s="11">
        <v>75.11</v>
      </c>
      <c r="AZ18" s="11">
        <v>75.63</v>
      </c>
      <c r="BA18" s="13">
        <f t="shared" si="21"/>
        <v>-10.54073368</v>
      </c>
      <c r="BB18" s="13">
        <f t="shared" si="22"/>
        <v>-9.921391139</v>
      </c>
      <c r="BC18" s="11">
        <v>67.67</v>
      </c>
      <c r="BD18" s="11">
        <v>67.47</v>
      </c>
      <c r="BE18" s="11">
        <v>68.72</v>
      </c>
      <c r="BF18" s="13">
        <f t="shared" si="23"/>
        <v>-0.2955519433</v>
      </c>
      <c r="BG18" s="13">
        <f t="shared" si="24"/>
        <v>1.551647702</v>
      </c>
      <c r="BH18" s="11">
        <v>69.84</v>
      </c>
      <c r="BI18" s="11">
        <v>74.99</v>
      </c>
      <c r="BJ18" s="11">
        <v>67.95</v>
      </c>
      <c r="BK18" s="13">
        <f t="shared" si="25"/>
        <v>7.373997709</v>
      </c>
      <c r="BL18" s="13">
        <f t="shared" si="26"/>
        <v>-2.706185567</v>
      </c>
    </row>
    <row r="19">
      <c r="A19" s="11" t="s">
        <v>39</v>
      </c>
      <c r="B19" s="12">
        <f t="shared" ref="B19:D19" si="37">SUM(E19,J19,O19,T19,Y19,AD19,AI19,AN19,AS19,AX19,BC19,BH19)</f>
        <v>1161.01</v>
      </c>
      <c r="C19" s="12">
        <f t="shared" si="37"/>
        <v>1122.34</v>
      </c>
      <c r="D19" s="12">
        <f t="shared" si="37"/>
        <v>1166.01</v>
      </c>
      <c r="E19" s="11">
        <v>88.02</v>
      </c>
      <c r="F19" s="11">
        <v>75.24</v>
      </c>
      <c r="G19" s="11">
        <v>84.13</v>
      </c>
      <c r="H19" s="13">
        <f t="shared" si="3"/>
        <v>-14.5194274</v>
      </c>
      <c r="I19" s="13">
        <f t="shared" si="4"/>
        <v>-4.419450125</v>
      </c>
      <c r="J19" s="11">
        <v>79.01</v>
      </c>
      <c r="K19" s="11">
        <v>62.1</v>
      </c>
      <c r="L19" s="11">
        <v>72.35</v>
      </c>
      <c r="M19" s="13">
        <f t="shared" si="5"/>
        <v>-21.40235413</v>
      </c>
      <c r="N19" s="13">
        <f t="shared" si="6"/>
        <v>-8.429312745</v>
      </c>
      <c r="O19" s="11">
        <v>101.97</v>
      </c>
      <c r="P19" s="11">
        <v>91.34</v>
      </c>
      <c r="Q19" s="11">
        <v>104.82</v>
      </c>
      <c r="R19" s="13">
        <f t="shared" si="7"/>
        <v>-10.4246347</v>
      </c>
      <c r="S19" s="13">
        <f t="shared" si="8"/>
        <v>2.794939688</v>
      </c>
      <c r="T19" s="11">
        <v>106.14</v>
      </c>
      <c r="U19" s="11">
        <v>97.75</v>
      </c>
      <c r="V19" s="11">
        <v>101.46</v>
      </c>
      <c r="W19" s="13">
        <f t="shared" si="9"/>
        <v>-7.90465423</v>
      </c>
      <c r="X19" s="13">
        <f t="shared" si="10"/>
        <v>-4.409270774</v>
      </c>
      <c r="Y19" s="11">
        <v>112.55</v>
      </c>
      <c r="Z19" s="11">
        <v>112.41</v>
      </c>
      <c r="AA19" s="11">
        <v>117.1</v>
      </c>
      <c r="AB19" s="13">
        <f t="shared" si="11"/>
        <v>-0.1243891604</v>
      </c>
      <c r="AC19" s="13">
        <f t="shared" si="12"/>
        <v>4.042647712</v>
      </c>
      <c r="AD19" s="11">
        <v>112.86</v>
      </c>
      <c r="AE19" s="11">
        <v>111.07</v>
      </c>
      <c r="AF19" s="11">
        <v>117.29</v>
      </c>
      <c r="AG19" s="13">
        <f t="shared" si="13"/>
        <v>-1.586035797</v>
      </c>
      <c r="AH19" s="13">
        <f t="shared" si="14"/>
        <v>3.925217083</v>
      </c>
      <c r="AI19" s="11">
        <v>110.52</v>
      </c>
      <c r="AJ19" s="11">
        <v>108.97</v>
      </c>
      <c r="AK19" s="11">
        <v>113.95</v>
      </c>
      <c r="AL19" s="13">
        <f t="shared" si="15"/>
        <v>-1.402461093</v>
      </c>
      <c r="AM19" s="13">
        <f t="shared" si="16"/>
        <v>3.103510677</v>
      </c>
      <c r="AN19" s="11">
        <v>92.03</v>
      </c>
      <c r="AO19" s="11">
        <v>102.46</v>
      </c>
      <c r="AP19" s="11">
        <v>106.02</v>
      </c>
      <c r="AQ19" s="13">
        <f t="shared" si="17"/>
        <v>11.33326089</v>
      </c>
      <c r="AR19" s="13">
        <f t="shared" si="18"/>
        <v>15.20156471</v>
      </c>
      <c r="AS19" s="11">
        <v>93.42</v>
      </c>
      <c r="AT19" s="11">
        <v>93.35</v>
      </c>
      <c r="AU19" s="11">
        <v>98.13</v>
      </c>
      <c r="AV19" s="13">
        <f t="shared" si="19"/>
        <v>-0.07493042175</v>
      </c>
      <c r="AW19" s="13">
        <f t="shared" si="20"/>
        <v>5.041746949</v>
      </c>
      <c r="AX19" s="11">
        <v>100.04</v>
      </c>
      <c r="AY19" s="11">
        <v>98.48</v>
      </c>
      <c r="AZ19" s="11">
        <v>95.52</v>
      </c>
      <c r="BA19" s="13">
        <f t="shared" si="21"/>
        <v>-1.55937625</v>
      </c>
      <c r="BB19" s="13">
        <f t="shared" si="22"/>
        <v>-4.518192723</v>
      </c>
      <c r="BC19" s="11">
        <v>85.49</v>
      </c>
      <c r="BD19" s="11">
        <v>84.92</v>
      </c>
      <c r="BE19" s="11">
        <v>78.34</v>
      </c>
      <c r="BF19" s="13">
        <f t="shared" si="23"/>
        <v>-0.6667446485</v>
      </c>
      <c r="BG19" s="13">
        <f t="shared" si="24"/>
        <v>-8.363551293</v>
      </c>
      <c r="BH19" s="11">
        <v>78.96</v>
      </c>
      <c r="BI19" s="11">
        <v>84.25</v>
      </c>
      <c r="BJ19" s="11">
        <v>76.9</v>
      </c>
      <c r="BK19" s="13">
        <f t="shared" si="25"/>
        <v>6.699594732</v>
      </c>
      <c r="BL19" s="13">
        <f t="shared" si="26"/>
        <v>-2.608915907</v>
      </c>
    </row>
    <row r="20">
      <c r="A20" s="11" t="s">
        <v>40</v>
      </c>
      <c r="B20" s="12">
        <f t="shared" ref="B20:D20" si="38">SUM(E20,J20,O20,T20,Y20,AD20,AI20,AN20,AS20,AX20,BC20,BH20)</f>
        <v>911.82</v>
      </c>
      <c r="C20" s="12">
        <f t="shared" si="38"/>
        <v>892.38</v>
      </c>
      <c r="D20" s="12">
        <f t="shared" si="38"/>
        <v>913.63</v>
      </c>
      <c r="E20" s="11">
        <v>66.56</v>
      </c>
      <c r="F20" s="11">
        <v>57.27</v>
      </c>
      <c r="G20" s="11">
        <v>65.06</v>
      </c>
      <c r="H20" s="13">
        <f t="shared" si="3"/>
        <v>-13.95733173</v>
      </c>
      <c r="I20" s="13">
        <f t="shared" si="4"/>
        <v>-2.253605769</v>
      </c>
      <c r="J20" s="11">
        <v>55.18</v>
      </c>
      <c r="K20" s="11">
        <v>46.12</v>
      </c>
      <c r="L20" s="11">
        <v>53.83</v>
      </c>
      <c r="M20" s="13">
        <f t="shared" si="5"/>
        <v>-16.41899239</v>
      </c>
      <c r="N20" s="13">
        <f t="shared" si="6"/>
        <v>-2.446538601</v>
      </c>
      <c r="O20" s="11">
        <v>71.51</v>
      </c>
      <c r="P20" s="11">
        <v>69.87</v>
      </c>
      <c r="Q20" s="11">
        <v>76.6</v>
      </c>
      <c r="R20" s="13">
        <f t="shared" si="7"/>
        <v>-2.29338554</v>
      </c>
      <c r="S20" s="13">
        <f t="shared" si="8"/>
        <v>7.11788561</v>
      </c>
      <c r="T20" s="11">
        <v>84.3</v>
      </c>
      <c r="U20" s="11">
        <v>79.18</v>
      </c>
      <c r="V20" s="11">
        <v>78.74</v>
      </c>
      <c r="W20" s="13">
        <f t="shared" si="9"/>
        <v>-6.073546856</v>
      </c>
      <c r="X20" s="13">
        <f t="shared" si="10"/>
        <v>-6.595492289</v>
      </c>
      <c r="Y20" s="11">
        <v>88.09</v>
      </c>
      <c r="Z20" s="11">
        <v>86.08</v>
      </c>
      <c r="AA20" s="11">
        <v>88.53</v>
      </c>
      <c r="AB20" s="13">
        <f t="shared" si="11"/>
        <v>-2.281757294</v>
      </c>
      <c r="AC20" s="13">
        <f t="shared" si="12"/>
        <v>0.4994891588</v>
      </c>
      <c r="AD20" s="11">
        <v>91.44</v>
      </c>
      <c r="AE20" s="11">
        <v>91.72</v>
      </c>
      <c r="AF20" s="11">
        <v>93.45</v>
      </c>
      <c r="AG20" s="13">
        <f t="shared" si="13"/>
        <v>0.3062117235</v>
      </c>
      <c r="AH20" s="13">
        <f t="shared" si="14"/>
        <v>2.19816273</v>
      </c>
      <c r="AI20" s="11">
        <v>91.29</v>
      </c>
      <c r="AJ20" s="11">
        <v>88.87</v>
      </c>
      <c r="AK20" s="11">
        <v>93.44</v>
      </c>
      <c r="AL20" s="13">
        <f t="shared" si="15"/>
        <v>-2.650892759</v>
      </c>
      <c r="AM20" s="13">
        <f t="shared" si="16"/>
        <v>2.355131997</v>
      </c>
      <c r="AN20" s="11">
        <v>78.32</v>
      </c>
      <c r="AO20" s="11">
        <v>83.79</v>
      </c>
      <c r="AP20" s="11">
        <v>84.74</v>
      </c>
      <c r="AQ20" s="13">
        <f t="shared" si="17"/>
        <v>6.984167518</v>
      </c>
      <c r="AR20" s="13">
        <f t="shared" si="18"/>
        <v>8.197139939</v>
      </c>
      <c r="AS20" s="11">
        <v>76.66</v>
      </c>
      <c r="AT20" s="11">
        <v>75.83</v>
      </c>
      <c r="AU20" s="11">
        <v>78.12</v>
      </c>
      <c r="AV20" s="13">
        <f t="shared" si="19"/>
        <v>-1.082702844</v>
      </c>
      <c r="AW20" s="13">
        <f t="shared" si="20"/>
        <v>1.904513436</v>
      </c>
      <c r="AX20" s="11">
        <v>77.89</v>
      </c>
      <c r="AY20" s="11">
        <v>76.1</v>
      </c>
      <c r="AZ20" s="11">
        <v>76.13</v>
      </c>
      <c r="BA20" s="13">
        <f t="shared" si="21"/>
        <v>-2.298112723</v>
      </c>
      <c r="BB20" s="13">
        <f t="shared" si="22"/>
        <v>-2.259596867</v>
      </c>
      <c r="BC20" s="11">
        <v>69.05</v>
      </c>
      <c r="BD20" s="11">
        <v>68.25</v>
      </c>
      <c r="BE20" s="11">
        <v>63.83</v>
      </c>
      <c r="BF20" s="13">
        <f t="shared" si="23"/>
        <v>-1.158580739</v>
      </c>
      <c r="BG20" s="13">
        <f t="shared" si="24"/>
        <v>-7.559739319</v>
      </c>
      <c r="BH20" s="11">
        <v>61.53</v>
      </c>
      <c r="BI20" s="11">
        <v>69.3</v>
      </c>
      <c r="BJ20" s="11">
        <v>61.16</v>
      </c>
      <c r="BK20" s="13">
        <f t="shared" si="25"/>
        <v>12.62798635</v>
      </c>
      <c r="BL20" s="13">
        <f t="shared" si="26"/>
        <v>-0.6013326832</v>
      </c>
    </row>
    <row r="21">
      <c r="A21" s="11" t="s">
        <v>41</v>
      </c>
      <c r="B21" s="12">
        <f t="shared" ref="B21:D21" si="39">SUM(E21,J21,O21,T21,Y21,AD21,AI21,AN21,AS21,AX21,BC21,BH21)</f>
        <v>138.65</v>
      </c>
      <c r="C21" s="12">
        <f t="shared" si="39"/>
        <v>134.23</v>
      </c>
      <c r="D21" s="12">
        <f t="shared" si="39"/>
        <v>136.18</v>
      </c>
      <c r="E21" s="11">
        <v>9.61</v>
      </c>
      <c r="F21" s="11">
        <v>7.8</v>
      </c>
      <c r="G21" s="11">
        <v>9.06</v>
      </c>
      <c r="H21" s="13">
        <f t="shared" si="3"/>
        <v>-18.83454735</v>
      </c>
      <c r="I21" s="13">
        <f t="shared" si="4"/>
        <v>-5.723204995</v>
      </c>
      <c r="J21" s="11">
        <v>7.88</v>
      </c>
      <c r="K21" s="11">
        <v>6.38</v>
      </c>
      <c r="L21" s="11">
        <v>7.5</v>
      </c>
      <c r="M21" s="13">
        <f t="shared" si="5"/>
        <v>-19.03553299</v>
      </c>
      <c r="N21" s="13">
        <f t="shared" si="6"/>
        <v>-4.822335025</v>
      </c>
      <c r="O21" s="11">
        <v>10.39</v>
      </c>
      <c r="P21" s="11">
        <v>10.52</v>
      </c>
      <c r="Q21" s="11">
        <v>10.85</v>
      </c>
      <c r="R21" s="13">
        <f t="shared" si="7"/>
        <v>1.25120308</v>
      </c>
      <c r="S21" s="13">
        <f t="shared" si="8"/>
        <v>4.427333975</v>
      </c>
      <c r="T21" s="11">
        <v>13.8</v>
      </c>
      <c r="U21" s="11">
        <v>12.36</v>
      </c>
      <c r="V21" s="11">
        <v>11.97</v>
      </c>
      <c r="W21" s="13">
        <f t="shared" si="9"/>
        <v>-10.43478261</v>
      </c>
      <c r="X21" s="13">
        <f t="shared" si="10"/>
        <v>-13.26086957</v>
      </c>
      <c r="Y21" s="11">
        <v>14.04</v>
      </c>
      <c r="Z21" s="11">
        <v>13.3</v>
      </c>
      <c r="AA21" s="11">
        <v>13.58</v>
      </c>
      <c r="AB21" s="13">
        <f t="shared" si="11"/>
        <v>-5.270655271</v>
      </c>
      <c r="AC21" s="13">
        <f t="shared" si="12"/>
        <v>-3.276353276</v>
      </c>
      <c r="AD21" s="11">
        <v>14.68</v>
      </c>
      <c r="AE21" s="11">
        <v>14.98</v>
      </c>
      <c r="AF21" s="11">
        <v>15.06</v>
      </c>
      <c r="AG21" s="13">
        <f t="shared" si="13"/>
        <v>2.04359673</v>
      </c>
      <c r="AH21" s="13">
        <f t="shared" si="14"/>
        <v>2.588555858</v>
      </c>
      <c r="AI21" s="11">
        <v>14.85</v>
      </c>
      <c r="AJ21" s="11">
        <v>13.96</v>
      </c>
      <c r="AK21" s="11">
        <v>15.14</v>
      </c>
      <c r="AL21" s="13">
        <f t="shared" si="15"/>
        <v>-5.993265993</v>
      </c>
      <c r="AM21" s="13">
        <f t="shared" si="16"/>
        <v>1.952861953</v>
      </c>
      <c r="AN21" s="11">
        <v>10.92</v>
      </c>
      <c r="AO21" s="11">
        <v>12.29</v>
      </c>
      <c r="AP21" s="11">
        <v>11.83</v>
      </c>
      <c r="AQ21" s="13">
        <f t="shared" si="17"/>
        <v>12.54578755</v>
      </c>
      <c r="AR21" s="13">
        <f t="shared" si="18"/>
        <v>8.333333333</v>
      </c>
      <c r="AS21" s="11">
        <v>10.82</v>
      </c>
      <c r="AT21" s="11">
        <v>11.14</v>
      </c>
      <c r="AU21" s="11">
        <v>11.42</v>
      </c>
      <c r="AV21" s="13">
        <f t="shared" si="19"/>
        <v>2.957486137</v>
      </c>
      <c r="AW21" s="13">
        <f t="shared" si="20"/>
        <v>5.545286506</v>
      </c>
      <c r="AX21" s="11">
        <v>12.22</v>
      </c>
      <c r="AY21" s="11">
        <v>11.49</v>
      </c>
      <c r="AZ21" s="11">
        <v>11.47</v>
      </c>
      <c r="BA21" s="13">
        <f t="shared" si="21"/>
        <v>-5.973813421</v>
      </c>
      <c r="BB21" s="13">
        <f t="shared" si="22"/>
        <v>-6.137479542</v>
      </c>
      <c r="BC21" s="11">
        <v>10.76</v>
      </c>
      <c r="BD21" s="11">
        <v>10.07</v>
      </c>
      <c r="BE21" s="11">
        <v>9.28</v>
      </c>
      <c r="BF21" s="13">
        <f t="shared" si="23"/>
        <v>-6.412639405</v>
      </c>
      <c r="BG21" s="13">
        <f t="shared" si="24"/>
        <v>-13.75464684</v>
      </c>
      <c r="BH21" s="11">
        <v>8.68</v>
      </c>
      <c r="BI21" s="11">
        <v>9.94</v>
      </c>
      <c r="BJ21" s="11">
        <v>9.02</v>
      </c>
      <c r="BK21" s="13">
        <f t="shared" si="25"/>
        <v>14.51612903</v>
      </c>
      <c r="BL21" s="13">
        <f t="shared" si="26"/>
        <v>3.917050691</v>
      </c>
    </row>
    <row r="22">
      <c r="A22" s="11" t="s">
        <v>42</v>
      </c>
      <c r="B22" s="12">
        <f t="shared" ref="B22:D22" si="40">SUM(E22,J22,O22,T22,Y22,AD22,AI22,AN22,AS22,AX22,BC22,BH22)</f>
        <v>242</v>
      </c>
      <c r="C22" s="12">
        <f t="shared" si="40"/>
        <v>241.31</v>
      </c>
      <c r="D22" s="12">
        <f t="shared" si="40"/>
        <v>249.1</v>
      </c>
      <c r="E22" s="11">
        <v>17.16</v>
      </c>
      <c r="F22" s="11">
        <v>14.37</v>
      </c>
      <c r="G22" s="11">
        <v>16.64</v>
      </c>
      <c r="H22" s="13">
        <f t="shared" si="3"/>
        <v>-16.25874126</v>
      </c>
      <c r="I22" s="13">
        <f t="shared" si="4"/>
        <v>-3.03030303</v>
      </c>
      <c r="J22" s="11">
        <v>13.06</v>
      </c>
      <c r="K22" s="11">
        <v>10.96</v>
      </c>
      <c r="L22" s="11">
        <v>13.15</v>
      </c>
      <c r="M22" s="13">
        <f t="shared" si="5"/>
        <v>-16.07963247</v>
      </c>
      <c r="N22" s="13">
        <f t="shared" si="6"/>
        <v>0.6891271057</v>
      </c>
      <c r="O22" s="11">
        <v>17.98</v>
      </c>
      <c r="P22" s="11">
        <v>18.5</v>
      </c>
      <c r="Q22" s="11">
        <v>19.41</v>
      </c>
      <c r="R22" s="13">
        <f t="shared" si="7"/>
        <v>2.892102336</v>
      </c>
      <c r="S22" s="13">
        <f t="shared" si="8"/>
        <v>7.953281424</v>
      </c>
      <c r="T22" s="11">
        <v>23.99</v>
      </c>
      <c r="U22" s="11">
        <v>20.89</v>
      </c>
      <c r="V22" s="11">
        <v>21.36</v>
      </c>
      <c r="W22" s="13">
        <f t="shared" si="9"/>
        <v>-12.92205085</v>
      </c>
      <c r="X22" s="13">
        <f t="shared" si="10"/>
        <v>-10.96290121</v>
      </c>
      <c r="Y22" s="11">
        <v>23.58</v>
      </c>
      <c r="Z22" s="11">
        <v>23.5</v>
      </c>
      <c r="AA22" s="11">
        <v>24.48</v>
      </c>
      <c r="AB22" s="13">
        <f t="shared" si="11"/>
        <v>-0.3392705683</v>
      </c>
      <c r="AC22" s="13">
        <f t="shared" si="12"/>
        <v>3.816793893</v>
      </c>
      <c r="AD22" s="11">
        <v>25.84</v>
      </c>
      <c r="AE22" s="11">
        <v>27.09</v>
      </c>
      <c r="AF22" s="11">
        <v>27.91</v>
      </c>
      <c r="AG22" s="13">
        <f t="shared" si="13"/>
        <v>4.8374613</v>
      </c>
      <c r="AH22" s="13">
        <f t="shared" si="14"/>
        <v>8.010835913</v>
      </c>
      <c r="AI22" s="11">
        <v>26.44</v>
      </c>
      <c r="AJ22" s="11">
        <v>25.85</v>
      </c>
      <c r="AK22" s="11">
        <v>28.56</v>
      </c>
      <c r="AL22" s="13">
        <f t="shared" si="15"/>
        <v>-2.231467474</v>
      </c>
      <c r="AM22" s="13">
        <f t="shared" si="16"/>
        <v>8.018154312</v>
      </c>
      <c r="AN22" s="11">
        <v>19.49</v>
      </c>
      <c r="AO22" s="11">
        <v>21.76</v>
      </c>
      <c r="AP22" s="11">
        <v>21.63</v>
      </c>
      <c r="AQ22" s="13">
        <f t="shared" si="17"/>
        <v>11.64699846</v>
      </c>
      <c r="AR22" s="13">
        <f t="shared" si="18"/>
        <v>10.97998974</v>
      </c>
      <c r="AS22" s="11">
        <v>17.69</v>
      </c>
      <c r="AT22" s="11">
        <v>19.63</v>
      </c>
      <c r="AU22" s="11">
        <v>20.86</v>
      </c>
      <c r="AV22" s="13">
        <f t="shared" si="19"/>
        <v>10.96664782</v>
      </c>
      <c r="AW22" s="13">
        <f t="shared" si="20"/>
        <v>17.91972866</v>
      </c>
      <c r="AX22" s="11">
        <v>21.75</v>
      </c>
      <c r="AY22" s="11">
        <v>21.22</v>
      </c>
      <c r="AZ22" s="11">
        <v>21.11</v>
      </c>
      <c r="BA22" s="13">
        <f t="shared" si="21"/>
        <v>-2.436781609</v>
      </c>
      <c r="BB22" s="13">
        <f t="shared" si="22"/>
        <v>-2.942528736</v>
      </c>
      <c r="BC22" s="11">
        <v>18.95</v>
      </c>
      <c r="BD22" s="11">
        <v>18.69</v>
      </c>
      <c r="BE22" s="11">
        <v>17.26</v>
      </c>
      <c r="BF22" s="13">
        <f t="shared" si="23"/>
        <v>-1.372031662</v>
      </c>
      <c r="BG22" s="13">
        <f t="shared" si="24"/>
        <v>-8.918205805</v>
      </c>
      <c r="BH22" s="11">
        <v>16.07</v>
      </c>
      <c r="BI22" s="11">
        <v>18.85</v>
      </c>
      <c r="BJ22" s="11">
        <v>16.73</v>
      </c>
      <c r="BK22" s="13">
        <f t="shared" si="25"/>
        <v>17.29931549</v>
      </c>
      <c r="BL22" s="13">
        <f t="shared" si="26"/>
        <v>4.107031736</v>
      </c>
    </row>
    <row r="23">
      <c r="A23" s="11" t="s">
        <v>43</v>
      </c>
      <c r="B23" s="12">
        <f t="shared" ref="B23:D23" si="41">SUM(E23,J23,O23,T23,Y23,AD23,AI23,AN23,AS23,AX23,BC23,BH23)</f>
        <v>291.49</v>
      </c>
      <c r="C23" s="12">
        <f t="shared" si="41"/>
        <v>287.84</v>
      </c>
      <c r="D23" s="12">
        <f t="shared" si="41"/>
        <v>300.46</v>
      </c>
      <c r="E23" s="11">
        <v>24.69</v>
      </c>
      <c r="F23" s="11">
        <v>22.77</v>
      </c>
      <c r="G23" s="11">
        <v>25.64</v>
      </c>
      <c r="H23" s="13">
        <f t="shared" si="3"/>
        <v>-7.776427704</v>
      </c>
      <c r="I23" s="13">
        <f t="shared" si="4"/>
        <v>3.847711624</v>
      </c>
      <c r="J23" s="11">
        <v>21.35</v>
      </c>
      <c r="K23" s="11">
        <v>16.9</v>
      </c>
      <c r="L23" s="11">
        <v>21.21</v>
      </c>
      <c r="M23" s="13">
        <f t="shared" si="5"/>
        <v>-20.84309133</v>
      </c>
      <c r="N23" s="13">
        <f t="shared" si="6"/>
        <v>-0.6557377049</v>
      </c>
      <c r="O23" s="11">
        <v>24.43</v>
      </c>
      <c r="P23" s="11">
        <v>22.2</v>
      </c>
      <c r="Q23" s="11">
        <v>25.96</v>
      </c>
      <c r="R23" s="13">
        <f t="shared" si="7"/>
        <v>-9.128121163</v>
      </c>
      <c r="S23" s="13">
        <f t="shared" si="8"/>
        <v>6.26279165</v>
      </c>
      <c r="T23" s="11">
        <v>25.42</v>
      </c>
      <c r="U23" s="11">
        <v>24.6</v>
      </c>
      <c r="V23" s="11">
        <v>26.93</v>
      </c>
      <c r="W23" s="13">
        <f t="shared" si="9"/>
        <v>-3.225806452</v>
      </c>
      <c r="X23" s="13">
        <f t="shared" si="10"/>
        <v>5.940204563</v>
      </c>
      <c r="Y23" s="11">
        <v>26.27</v>
      </c>
      <c r="Z23" s="11">
        <v>25.96</v>
      </c>
      <c r="AA23" s="11">
        <v>28.07</v>
      </c>
      <c r="AB23" s="13">
        <f t="shared" si="11"/>
        <v>-1.180053293</v>
      </c>
      <c r="AC23" s="13">
        <f t="shared" si="12"/>
        <v>6.851922345</v>
      </c>
      <c r="AD23" s="11">
        <v>25.43</v>
      </c>
      <c r="AE23" s="11">
        <v>25.63</v>
      </c>
      <c r="AF23" s="11">
        <v>26.95</v>
      </c>
      <c r="AG23" s="13">
        <f t="shared" si="13"/>
        <v>0.7864726701</v>
      </c>
      <c r="AH23" s="13">
        <f t="shared" si="14"/>
        <v>5.977192293</v>
      </c>
      <c r="AI23" s="11">
        <v>26.42</v>
      </c>
      <c r="AJ23" s="11">
        <v>26.43</v>
      </c>
      <c r="AK23" s="11">
        <v>27.22</v>
      </c>
      <c r="AL23" s="13">
        <f t="shared" si="15"/>
        <v>0.03785011355</v>
      </c>
      <c r="AM23" s="13">
        <f t="shared" si="16"/>
        <v>3.028009084</v>
      </c>
      <c r="AN23" s="11">
        <v>25.3</v>
      </c>
      <c r="AO23" s="11">
        <v>26.12</v>
      </c>
      <c r="AP23" s="11">
        <v>26.53</v>
      </c>
      <c r="AQ23" s="13">
        <f t="shared" si="17"/>
        <v>3.241106719</v>
      </c>
      <c r="AR23" s="13">
        <f t="shared" si="18"/>
        <v>4.861660079</v>
      </c>
      <c r="AS23" s="11">
        <v>23.93</v>
      </c>
      <c r="AT23" s="11">
        <v>25.76</v>
      </c>
      <c r="AU23" s="11">
        <v>24.97</v>
      </c>
      <c r="AV23" s="13">
        <f t="shared" si="19"/>
        <v>7.647304639</v>
      </c>
      <c r="AW23" s="13">
        <f t="shared" si="20"/>
        <v>4.346009193</v>
      </c>
      <c r="AX23" s="11">
        <v>24.67</v>
      </c>
      <c r="AY23" s="11">
        <v>25.09</v>
      </c>
      <c r="AZ23" s="11">
        <v>24.8</v>
      </c>
      <c r="BA23" s="13">
        <f t="shared" si="21"/>
        <v>1.702472639</v>
      </c>
      <c r="BB23" s="13">
        <f t="shared" si="22"/>
        <v>0.5269558168</v>
      </c>
      <c r="BC23" s="11">
        <v>23.1</v>
      </c>
      <c r="BD23" s="11">
        <v>22.42</v>
      </c>
      <c r="BE23" s="11">
        <v>21.31</v>
      </c>
      <c r="BF23" s="13">
        <f t="shared" si="23"/>
        <v>-2.943722944</v>
      </c>
      <c r="BG23" s="13">
        <f t="shared" si="24"/>
        <v>-7.748917749</v>
      </c>
      <c r="BH23" s="11">
        <v>20.48</v>
      </c>
      <c r="BI23" s="11">
        <v>23.96</v>
      </c>
      <c r="BJ23" s="11">
        <v>20.87</v>
      </c>
      <c r="BK23" s="13">
        <f t="shared" si="25"/>
        <v>16.9921875</v>
      </c>
      <c r="BL23" s="13">
        <f t="shared" si="26"/>
        <v>1.904296875</v>
      </c>
    </row>
    <row r="24">
      <c r="A24" s="11" t="s">
        <v>44</v>
      </c>
      <c r="B24" s="12">
        <f t="shared" ref="B24:D24" si="42">SUM(E24,J24,O24,T24,Y24,AD24,AI24,AN24,AS24,AX24,BC24,BH24)</f>
        <v>377.47</v>
      </c>
      <c r="C24" s="12">
        <f t="shared" si="42"/>
        <v>375.51</v>
      </c>
      <c r="D24" s="12">
        <f t="shared" si="42"/>
        <v>398.55</v>
      </c>
      <c r="E24" s="11">
        <v>31.68</v>
      </c>
      <c r="F24" s="11">
        <v>30.38</v>
      </c>
      <c r="G24" s="11">
        <v>34.81</v>
      </c>
      <c r="H24" s="13">
        <f t="shared" si="3"/>
        <v>-4.103535354</v>
      </c>
      <c r="I24" s="13">
        <f t="shared" si="4"/>
        <v>9.880050505</v>
      </c>
      <c r="J24" s="11">
        <v>27.85</v>
      </c>
      <c r="K24" s="11">
        <v>23.43</v>
      </c>
      <c r="L24" s="11">
        <v>27.95</v>
      </c>
      <c r="M24" s="13">
        <f t="shared" si="5"/>
        <v>-15.87073609</v>
      </c>
      <c r="N24" s="13">
        <f t="shared" si="6"/>
        <v>0.3590664273</v>
      </c>
      <c r="O24" s="11">
        <v>32.29</v>
      </c>
      <c r="P24" s="11">
        <v>29.59</v>
      </c>
      <c r="Q24" s="11">
        <v>35.65</v>
      </c>
      <c r="R24" s="13">
        <f t="shared" si="7"/>
        <v>-8.361721895</v>
      </c>
      <c r="S24" s="13">
        <f t="shared" si="8"/>
        <v>10.40569836</v>
      </c>
      <c r="T24" s="11">
        <v>32.04</v>
      </c>
      <c r="U24" s="11">
        <v>31.22</v>
      </c>
      <c r="V24" s="11">
        <v>34.33</v>
      </c>
      <c r="W24" s="13">
        <f t="shared" si="9"/>
        <v>-2.559300874</v>
      </c>
      <c r="X24" s="13">
        <f t="shared" si="10"/>
        <v>7.147315855</v>
      </c>
      <c r="Y24" s="11">
        <v>33.02</v>
      </c>
      <c r="Z24" s="11">
        <v>33.11</v>
      </c>
      <c r="AA24" s="11">
        <v>35.85</v>
      </c>
      <c r="AB24" s="13">
        <f t="shared" si="11"/>
        <v>0.2725620836</v>
      </c>
      <c r="AC24" s="13">
        <f t="shared" si="12"/>
        <v>8.570563295</v>
      </c>
      <c r="AD24" s="11">
        <v>32.25</v>
      </c>
      <c r="AE24" s="11">
        <v>33.03</v>
      </c>
      <c r="AF24" s="11">
        <v>35.14</v>
      </c>
      <c r="AG24" s="13">
        <f t="shared" si="13"/>
        <v>2.418604651</v>
      </c>
      <c r="AH24" s="13">
        <f t="shared" si="14"/>
        <v>8.96124031</v>
      </c>
      <c r="AI24" s="11">
        <v>33.84</v>
      </c>
      <c r="AJ24" s="11">
        <v>33.89</v>
      </c>
      <c r="AK24" s="11">
        <v>35.54</v>
      </c>
      <c r="AL24" s="13">
        <f t="shared" si="15"/>
        <v>0.1477541371</v>
      </c>
      <c r="AM24" s="13">
        <f t="shared" si="16"/>
        <v>5.023640662</v>
      </c>
      <c r="AN24" s="11">
        <v>32.88</v>
      </c>
      <c r="AO24" s="11">
        <v>34.15</v>
      </c>
      <c r="AP24" s="11">
        <v>34.72</v>
      </c>
      <c r="AQ24" s="13">
        <f t="shared" si="17"/>
        <v>3.862530414</v>
      </c>
      <c r="AR24" s="13">
        <f t="shared" si="18"/>
        <v>5.596107056</v>
      </c>
      <c r="AS24" s="11">
        <v>31.41</v>
      </c>
      <c r="AT24" s="11">
        <v>32.51</v>
      </c>
      <c r="AU24" s="11">
        <v>32.92</v>
      </c>
      <c r="AV24" s="13">
        <f t="shared" si="19"/>
        <v>3.502069405</v>
      </c>
      <c r="AW24" s="13">
        <f t="shared" si="20"/>
        <v>4.807386183</v>
      </c>
      <c r="AX24" s="11">
        <v>31.89</v>
      </c>
      <c r="AY24" s="11">
        <v>32.28</v>
      </c>
      <c r="AZ24" s="11">
        <v>32.89</v>
      </c>
      <c r="BA24" s="13">
        <f t="shared" si="21"/>
        <v>1.222953904</v>
      </c>
      <c r="BB24" s="13">
        <f t="shared" si="22"/>
        <v>3.135779241</v>
      </c>
      <c r="BC24" s="11">
        <v>29.5</v>
      </c>
      <c r="BD24" s="11">
        <v>29.61</v>
      </c>
      <c r="BE24" s="11">
        <v>29.44</v>
      </c>
      <c r="BF24" s="13">
        <f t="shared" si="23"/>
        <v>0.3728813559</v>
      </c>
      <c r="BG24" s="13">
        <f t="shared" si="24"/>
        <v>-0.2033898305</v>
      </c>
      <c r="BH24" s="11">
        <v>28.82</v>
      </c>
      <c r="BI24" s="11">
        <v>32.31</v>
      </c>
      <c r="BJ24" s="11">
        <v>29.31</v>
      </c>
      <c r="BK24" s="13">
        <f t="shared" si="25"/>
        <v>12.10964608</v>
      </c>
      <c r="BL24" s="13">
        <f t="shared" si="26"/>
        <v>1.700208189</v>
      </c>
    </row>
    <row r="25">
      <c r="A25" s="11" t="s">
        <v>45</v>
      </c>
      <c r="B25" s="12">
        <f t="shared" ref="B25:D25" si="43">SUM(E25,J25,O25,T25,Y25,AD25,AI25,AN25,AS25,AX25,BC25,BH25)</f>
        <v>614.04</v>
      </c>
      <c r="C25" s="12">
        <f t="shared" si="43"/>
        <v>604.96</v>
      </c>
      <c r="D25" s="12">
        <f t="shared" si="43"/>
        <v>634.34</v>
      </c>
      <c r="E25" s="11">
        <v>53.49</v>
      </c>
      <c r="F25" s="11">
        <v>50.13</v>
      </c>
      <c r="G25" s="11">
        <v>54.15</v>
      </c>
      <c r="H25" s="13">
        <f t="shared" si="3"/>
        <v>-6.281547953</v>
      </c>
      <c r="I25" s="13">
        <f t="shared" si="4"/>
        <v>1.233875491</v>
      </c>
      <c r="J25" s="11">
        <v>47.15</v>
      </c>
      <c r="K25" s="11">
        <v>37.22</v>
      </c>
      <c r="L25" s="11">
        <v>44.84</v>
      </c>
      <c r="M25" s="13">
        <f t="shared" si="5"/>
        <v>-21.06044539</v>
      </c>
      <c r="N25" s="13">
        <f t="shared" si="6"/>
        <v>-4.899257688</v>
      </c>
      <c r="O25" s="11">
        <v>52.92</v>
      </c>
      <c r="P25" s="11">
        <v>47.18</v>
      </c>
      <c r="Q25" s="11">
        <v>56.61</v>
      </c>
      <c r="R25" s="13">
        <f t="shared" si="7"/>
        <v>-10.84656085</v>
      </c>
      <c r="S25" s="13">
        <f t="shared" si="8"/>
        <v>6.972789116</v>
      </c>
      <c r="T25" s="11">
        <v>52.26</v>
      </c>
      <c r="U25" s="11">
        <v>50.66</v>
      </c>
      <c r="V25" s="11">
        <v>55.9</v>
      </c>
      <c r="W25" s="13">
        <f t="shared" si="9"/>
        <v>-3.061615002</v>
      </c>
      <c r="X25" s="13">
        <f t="shared" si="10"/>
        <v>6.965174129</v>
      </c>
      <c r="Y25" s="11">
        <v>54.32</v>
      </c>
      <c r="Z25" s="11">
        <v>53.88</v>
      </c>
      <c r="AA25" s="11">
        <v>57.73</v>
      </c>
      <c r="AB25" s="13">
        <f t="shared" si="11"/>
        <v>-0.8100147275</v>
      </c>
      <c r="AC25" s="13">
        <f t="shared" si="12"/>
        <v>6.277614138</v>
      </c>
      <c r="AD25" s="11">
        <v>52.63</v>
      </c>
      <c r="AE25" s="11">
        <v>52.92</v>
      </c>
      <c r="AF25" s="11">
        <v>56.13</v>
      </c>
      <c r="AG25" s="13">
        <f t="shared" si="13"/>
        <v>0.5510165305</v>
      </c>
      <c r="AH25" s="13">
        <f t="shared" si="14"/>
        <v>6.650199506</v>
      </c>
      <c r="AI25" s="11">
        <v>54.56</v>
      </c>
      <c r="AJ25" s="11">
        <v>54.53</v>
      </c>
      <c r="AK25" s="11">
        <v>56.37</v>
      </c>
      <c r="AL25" s="13">
        <f t="shared" si="15"/>
        <v>-0.05498533724</v>
      </c>
      <c r="AM25" s="13">
        <f t="shared" si="16"/>
        <v>3.31744868</v>
      </c>
      <c r="AN25" s="11">
        <v>49.9</v>
      </c>
      <c r="AO25" s="11">
        <v>52.93</v>
      </c>
      <c r="AP25" s="11">
        <v>54.96</v>
      </c>
      <c r="AQ25" s="13">
        <f t="shared" si="17"/>
        <v>6.072144289</v>
      </c>
      <c r="AR25" s="13">
        <f t="shared" si="18"/>
        <v>10.14028056</v>
      </c>
      <c r="AS25" s="11">
        <v>50.12</v>
      </c>
      <c r="AT25" s="11">
        <v>53.59</v>
      </c>
      <c r="AU25" s="11">
        <v>53.08</v>
      </c>
      <c r="AV25" s="13">
        <f t="shared" si="19"/>
        <v>6.923383879</v>
      </c>
      <c r="AW25" s="13">
        <f t="shared" si="20"/>
        <v>5.905826018</v>
      </c>
      <c r="AX25" s="11">
        <v>52.92</v>
      </c>
      <c r="AY25" s="11">
        <v>52.56</v>
      </c>
      <c r="AZ25" s="11">
        <v>52.52</v>
      </c>
      <c r="BA25" s="13">
        <f t="shared" si="21"/>
        <v>-0.6802721088</v>
      </c>
      <c r="BB25" s="13">
        <f t="shared" si="22"/>
        <v>-0.7558578987</v>
      </c>
      <c r="BC25" s="11">
        <v>46.58</v>
      </c>
      <c r="BD25" s="11">
        <v>46.61</v>
      </c>
      <c r="BE25" s="11">
        <v>46.01</v>
      </c>
      <c r="BF25" s="13">
        <f t="shared" si="23"/>
        <v>0.06440532417</v>
      </c>
      <c r="BG25" s="13">
        <f t="shared" si="24"/>
        <v>-1.223701159</v>
      </c>
      <c r="BH25" s="11">
        <v>47.19</v>
      </c>
      <c r="BI25" s="11">
        <v>52.75</v>
      </c>
      <c r="BJ25" s="11">
        <v>46.04</v>
      </c>
      <c r="BK25" s="13">
        <f t="shared" si="25"/>
        <v>11.78215724</v>
      </c>
      <c r="BL25" s="13">
        <f t="shared" si="26"/>
        <v>-2.436956982</v>
      </c>
    </row>
    <row r="26">
      <c r="A26" s="11" t="s">
        <v>46</v>
      </c>
      <c r="B26" s="12">
        <f t="shared" ref="B26:D26" si="44">SUM(E26,J26,O26,T26,Y26,AD26,AI26,AN26,AS26,AX26,BC26,BH26)</f>
        <v>149.87</v>
      </c>
      <c r="C26" s="12">
        <f t="shared" si="44"/>
        <v>149.45</v>
      </c>
      <c r="D26" s="12">
        <f t="shared" si="44"/>
        <v>161.57</v>
      </c>
      <c r="E26" s="11">
        <v>9.53</v>
      </c>
      <c r="F26" s="11">
        <v>9.61</v>
      </c>
      <c r="G26" s="11">
        <v>11.4</v>
      </c>
      <c r="H26" s="13">
        <f t="shared" si="3"/>
        <v>0.8394543547</v>
      </c>
      <c r="I26" s="13">
        <f t="shared" si="4"/>
        <v>19.62224554</v>
      </c>
      <c r="J26" s="11">
        <v>7.61</v>
      </c>
      <c r="K26" s="11">
        <v>7.08</v>
      </c>
      <c r="L26" s="11">
        <v>9.25</v>
      </c>
      <c r="M26" s="13">
        <f t="shared" si="5"/>
        <v>-6.964520368</v>
      </c>
      <c r="N26" s="13">
        <f t="shared" si="6"/>
        <v>21.55059133</v>
      </c>
      <c r="O26" s="11">
        <v>10.4</v>
      </c>
      <c r="P26" s="11">
        <v>10.79</v>
      </c>
      <c r="Q26" s="11">
        <v>12.21</v>
      </c>
      <c r="R26" s="13">
        <f t="shared" si="7"/>
        <v>3.75</v>
      </c>
      <c r="S26" s="13">
        <f t="shared" si="8"/>
        <v>17.40384615</v>
      </c>
      <c r="T26" s="11">
        <v>13.48</v>
      </c>
      <c r="U26" s="11">
        <v>11.27</v>
      </c>
      <c r="V26" s="11">
        <v>15.13</v>
      </c>
      <c r="W26" s="13">
        <f t="shared" si="9"/>
        <v>-16.39465875</v>
      </c>
      <c r="X26" s="13">
        <f t="shared" si="10"/>
        <v>12.24035608</v>
      </c>
      <c r="Y26" s="11">
        <v>15.31</v>
      </c>
      <c r="Z26" s="11">
        <v>15.12</v>
      </c>
      <c r="AA26" s="11">
        <v>16.67</v>
      </c>
      <c r="AB26" s="13">
        <f t="shared" si="11"/>
        <v>-1.241018942</v>
      </c>
      <c r="AC26" s="13">
        <f t="shared" si="12"/>
        <v>8.883082952</v>
      </c>
      <c r="AD26" s="11">
        <v>15.34</v>
      </c>
      <c r="AE26" s="11">
        <v>15.74</v>
      </c>
      <c r="AF26" s="11">
        <v>16.53</v>
      </c>
      <c r="AG26" s="13">
        <f t="shared" si="13"/>
        <v>2.60756193</v>
      </c>
      <c r="AH26" s="13">
        <f t="shared" si="14"/>
        <v>7.757496741</v>
      </c>
      <c r="AI26" s="11">
        <v>15.23</v>
      </c>
      <c r="AJ26" s="11">
        <v>15.52</v>
      </c>
      <c r="AK26" s="11">
        <v>17.32</v>
      </c>
      <c r="AL26" s="13">
        <f t="shared" si="15"/>
        <v>1.904136573</v>
      </c>
      <c r="AM26" s="13">
        <f t="shared" si="16"/>
        <v>13.7229153</v>
      </c>
      <c r="AN26" s="11">
        <v>14.0</v>
      </c>
      <c r="AO26" s="11">
        <v>14.92</v>
      </c>
      <c r="AP26" s="11">
        <v>15.74</v>
      </c>
      <c r="AQ26" s="13">
        <f t="shared" si="17"/>
        <v>6.571428571</v>
      </c>
      <c r="AR26" s="13">
        <f t="shared" si="18"/>
        <v>12.42857143</v>
      </c>
      <c r="AS26" s="11">
        <v>13.29</v>
      </c>
      <c r="AT26" s="11">
        <v>13.63</v>
      </c>
      <c r="AU26" s="11">
        <v>13.17</v>
      </c>
      <c r="AV26" s="13">
        <f t="shared" si="19"/>
        <v>2.558314522</v>
      </c>
      <c r="AW26" s="13">
        <f t="shared" si="20"/>
        <v>-0.9029345372</v>
      </c>
      <c r="AX26" s="11">
        <v>13.85</v>
      </c>
      <c r="AY26" s="11">
        <v>12.35</v>
      </c>
      <c r="AZ26" s="11">
        <v>12.4</v>
      </c>
      <c r="BA26" s="13">
        <f t="shared" si="21"/>
        <v>-10.83032491</v>
      </c>
      <c r="BB26" s="13">
        <f t="shared" si="22"/>
        <v>-10.46931408</v>
      </c>
      <c r="BC26" s="11">
        <v>11.25</v>
      </c>
      <c r="BD26" s="11">
        <v>11.68</v>
      </c>
      <c r="BE26" s="11">
        <v>11.27</v>
      </c>
      <c r="BF26" s="13">
        <f t="shared" si="23"/>
        <v>3.822222222</v>
      </c>
      <c r="BG26" s="13">
        <f t="shared" si="24"/>
        <v>0.1777777778</v>
      </c>
      <c r="BH26" s="11">
        <v>10.58</v>
      </c>
      <c r="BI26" s="11">
        <v>11.74</v>
      </c>
      <c r="BJ26" s="11">
        <v>10.48</v>
      </c>
      <c r="BK26" s="13">
        <f t="shared" si="25"/>
        <v>10.96408318</v>
      </c>
      <c r="BL26" s="13">
        <f t="shared" si="26"/>
        <v>-0.9451795841</v>
      </c>
    </row>
    <row r="27">
      <c r="A27" s="11" t="s">
        <v>47</v>
      </c>
      <c r="B27" s="12">
        <f t="shared" ref="B27:D27" si="45">SUM(E27,J27,O27,T27,Y27,AD27,AI27,AN27,AS27,AX27,BC27,BH27)</f>
        <v>439.06</v>
      </c>
      <c r="C27" s="12">
        <f t="shared" si="45"/>
        <v>433.43</v>
      </c>
      <c r="D27" s="12">
        <f t="shared" si="45"/>
        <v>451.68</v>
      </c>
      <c r="E27" s="11">
        <v>34.39</v>
      </c>
      <c r="F27" s="11">
        <v>31.99</v>
      </c>
      <c r="G27" s="11">
        <v>34.67</v>
      </c>
      <c r="H27" s="13">
        <f t="shared" si="3"/>
        <v>-6.978772899</v>
      </c>
      <c r="I27" s="13">
        <f t="shared" si="4"/>
        <v>0.8141901716</v>
      </c>
      <c r="J27" s="11">
        <v>29.39</v>
      </c>
      <c r="K27" s="11">
        <v>24.23</v>
      </c>
      <c r="L27" s="11">
        <v>29.35</v>
      </c>
      <c r="M27" s="13">
        <f t="shared" si="5"/>
        <v>-17.55699217</v>
      </c>
      <c r="N27" s="13">
        <f t="shared" si="6"/>
        <v>-0.1361007145</v>
      </c>
      <c r="O27" s="11">
        <v>34.99</v>
      </c>
      <c r="P27" s="11">
        <v>33.41</v>
      </c>
      <c r="Q27" s="11">
        <v>38.99</v>
      </c>
      <c r="R27" s="13">
        <f t="shared" si="7"/>
        <v>-4.515575879</v>
      </c>
      <c r="S27" s="13">
        <f t="shared" si="8"/>
        <v>11.43183767</v>
      </c>
      <c r="T27" s="11">
        <v>37.65</v>
      </c>
      <c r="U27" s="11">
        <v>36.0</v>
      </c>
      <c r="V27" s="11">
        <v>39.67</v>
      </c>
      <c r="W27" s="13">
        <f t="shared" si="9"/>
        <v>-4.38247012</v>
      </c>
      <c r="X27" s="13">
        <f t="shared" si="10"/>
        <v>5.365205843</v>
      </c>
      <c r="Y27" s="11">
        <v>41.69</v>
      </c>
      <c r="Z27" s="11">
        <v>40.49</v>
      </c>
      <c r="AA27" s="11">
        <v>43.7</v>
      </c>
      <c r="AB27" s="13">
        <f t="shared" si="11"/>
        <v>-2.878388103</v>
      </c>
      <c r="AC27" s="13">
        <f t="shared" si="12"/>
        <v>4.821300072</v>
      </c>
      <c r="AD27" s="11">
        <v>40.43</v>
      </c>
      <c r="AE27" s="11">
        <v>40.6</v>
      </c>
      <c r="AF27" s="11">
        <v>42.58</v>
      </c>
      <c r="AG27" s="13">
        <f t="shared" si="13"/>
        <v>0.4204798417</v>
      </c>
      <c r="AH27" s="13">
        <f t="shared" si="14"/>
        <v>5.317833292</v>
      </c>
      <c r="AI27" s="11">
        <v>41.3</v>
      </c>
      <c r="AJ27" s="11">
        <v>41.27</v>
      </c>
      <c r="AK27" s="11">
        <v>43.13</v>
      </c>
      <c r="AL27" s="13">
        <f t="shared" si="15"/>
        <v>-0.07263922518</v>
      </c>
      <c r="AM27" s="13">
        <f t="shared" si="16"/>
        <v>4.430992736</v>
      </c>
      <c r="AN27" s="11">
        <v>38.72</v>
      </c>
      <c r="AO27" s="11">
        <v>40.98</v>
      </c>
      <c r="AP27" s="11">
        <v>41.81</v>
      </c>
      <c r="AQ27" s="13">
        <f t="shared" si="17"/>
        <v>5.83677686</v>
      </c>
      <c r="AR27" s="13">
        <f t="shared" si="18"/>
        <v>7.980371901</v>
      </c>
      <c r="AS27" s="11">
        <v>38.41</v>
      </c>
      <c r="AT27" s="11">
        <v>39.27</v>
      </c>
      <c r="AU27" s="11">
        <v>39.52</v>
      </c>
      <c r="AV27" s="13">
        <f t="shared" si="19"/>
        <v>2.23900026</v>
      </c>
      <c r="AW27" s="13">
        <f t="shared" si="20"/>
        <v>2.889872429</v>
      </c>
      <c r="AX27" s="11">
        <v>38.32</v>
      </c>
      <c r="AY27" s="11">
        <v>37.13</v>
      </c>
      <c r="AZ27" s="11">
        <v>37.71</v>
      </c>
      <c r="BA27" s="13">
        <f t="shared" si="21"/>
        <v>-3.105427975</v>
      </c>
      <c r="BB27" s="13">
        <f t="shared" si="22"/>
        <v>-1.591858038</v>
      </c>
      <c r="BC27" s="11">
        <v>33.56</v>
      </c>
      <c r="BD27" s="11">
        <v>34.37</v>
      </c>
      <c r="BE27" s="11">
        <v>31.43</v>
      </c>
      <c r="BF27" s="13">
        <f t="shared" si="23"/>
        <v>2.413587604</v>
      </c>
      <c r="BG27" s="13">
        <f t="shared" si="24"/>
        <v>-6.346841478</v>
      </c>
      <c r="BH27" s="11">
        <v>30.21</v>
      </c>
      <c r="BI27" s="11">
        <v>33.69</v>
      </c>
      <c r="BJ27" s="11">
        <v>29.12</v>
      </c>
      <c r="BK27" s="13">
        <f t="shared" si="25"/>
        <v>11.51936445</v>
      </c>
      <c r="BL27" s="13">
        <f t="shared" si="26"/>
        <v>-3.608076796</v>
      </c>
    </row>
    <row r="28">
      <c r="A28" s="11" t="s">
        <v>48</v>
      </c>
      <c r="B28" s="12">
        <f t="shared" ref="B28:D28" si="46">SUM(E28,J28,O28,T28,Y28,AD28,AI28,AN28,AS28,AX28,BC28,BH28)</f>
        <v>700.09</v>
      </c>
      <c r="C28" s="12">
        <f t="shared" si="46"/>
        <v>689.06</v>
      </c>
      <c r="D28" s="12">
        <f t="shared" si="46"/>
        <v>723.04</v>
      </c>
      <c r="E28" s="11">
        <v>52.02</v>
      </c>
      <c r="F28" s="11">
        <v>45.08</v>
      </c>
      <c r="G28" s="11">
        <v>51.33</v>
      </c>
      <c r="H28" s="13">
        <f t="shared" si="3"/>
        <v>-13.34102268</v>
      </c>
      <c r="I28" s="13">
        <f t="shared" si="4"/>
        <v>-1.326412918</v>
      </c>
      <c r="J28" s="11">
        <v>42.32</v>
      </c>
      <c r="K28" s="11">
        <v>35.39</v>
      </c>
      <c r="L28" s="11">
        <v>42.48</v>
      </c>
      <c r="M28" s="13">
        <f t="shared" si="5"/>
        <v>-16.37523629</v>
      </c>
      <c r="N28" s="13">
        <f t="shared" si="6"/>
        <v>0.3780718336</v>
      </c>
      <c r="O28" s="11">
        <v>55.4</v>
      </c>
      <c r="P28" s="11">
        <v>54.77</v>
      </c>
      <c r="Q28" s="11">
        <v>63.32</v>
      </c>
      <c r="R28" s="13">
        <f t="shared" si="7"/>
        <v>-1.137184116</v>
      </c>
      <c r="S28" s="13">
        <f t="shared" si="8"/>
        <v>14.29602888</v>
      </c>
      <c r="T28" s="11">
        <v>64.58</v>
      </c>
      <c r="U28" s="11">
        <v>60.71</v>
      </c>
      <c r="V28" s="11">
        <v>63.09</v>
      </c>
      <c r="W28" s="13">
        <f t="shared" si="9"/>
        <v>-5.992567358</v>
      </c>
      <c r="X28" s="13">
        <f t="shared" si="10"/>
        <v>-2.307215856</v>
      </c>
      <c r="Y28" s="11">
        <v>69.22</v>
      </c>
      <c r="Z28" s="11">
        <v>67.86</v>
      </c>
      <c r="AA28" s="11">
        <v>71.67</v>
      </c>
      <c r="AB28" s="13">
        <f t="shared" si="11"/>
        <v>-1.964750072</v>
      </c>
      <c r="AC28" s="13">
        <f t="shared" si="12"/>
        <v>3.539439468</v>
      </c>
      <c r="AD28" s="11">
        <v>67.74</v>
      </c>
      <c r="AE28" s="11">
        <v>68.66</v>
      </c>
      <c r="AF28" s="11">
        <v>72.17</v>
      </c>
      <c r="AG28" s="13">
        <f t="shared" si="13"/>
        <v>1.358134042</v>
      </c>
      <c r="AH28" s="13">
        <f t="shared" si="14"/>
        <v>6.539710658</v>
      </c>
      <c r="AI28" s="11">
        <v>67.35</v>
      </c>
      <c r="AJ28" s="11">
        <v>66.22</v>
      </c>
      <c r="AK28" s="11">
        <v>72.96</v>
      </c>
      <c r="AL28" s="13">
        <f t="shared" si="15"/>
        <v>-1.677802524</v>
      </c>
      <c r="AM28" s="13">
        <f t="shared" si="16"/>
        <v>8.329621381</v>
      </c>
      <c r="AN28" s="11">
        <v>61.57</v>
      </c>
      <c r="AO28" s="11">
        <v>65.03</v>
      </c>
      <c r="AP28" s="11">
        <v>66.94</v>
      </c>
      <c r="AQ28" s="13">
        <f t="shared" si="17"/>
        <v>5.619619945</v>
      </c>
      <c r="AR28" s="13">
        <f t="shared" si="18"/>
        <v>8.721780088</v>
      </c>
      <c r="AS28" s="11">
        <v>59.15</v>
      </c>
      <c r="AT28" s="11">
        <v>59.72</v>
      </c>
      <c r="AU28" s="11">
        <v>62.08</v>
      </c>
      <c r="AV28" s="13">
        <f t="shared" si="19"/>
        <v>0.9636517329</v>
      </c>
      <c r="AW28" s="13">
        <f t="shared" si="20"/>
        <v>4.95350803</v>
      </c>
      <c r="AX28" s="11">
        <v>60.73</v>
      </c>
      <c r="AY28" s="11">
        <v>58.38</v>
      </c>
      <c r="AZ28" s="11">
        <v>59.57</v>
      </c>
      <c r="BA28" s="13">
        <f t="shared" si="21"/>
        <v>-3.869586695</v>
      </c>
      <c r="BB28" s="13">
        <f t="shared" si="22"/>
        <v>-1.910093858</v>
      </c>
      <c r="BC28" s="11">
        <v>52.74</v>
      </c>
      <c r="BD28" s="11">
        <v>53.82</v>
      </c>
      <c r="BE28" s="11">
        <v>51.15</v>
      </c>
      <c r="BF28" s="13">
        <f t="shared" si="23"/>
        <v>2.04778157</v>
      </c>
      <c r="BG28" s="13">
        <f t="shared" si="24"/>
        <v>-3.014789534</v>
      </c>
      <c r="BH28" s="11">
        <v>47.27</v>
      </c>
      <c r="BI28" s="11">
        <v>53.42</v>
      </c>
      <c r="BJ28" s="11">
        <v>46.28</v>
      </c>
      <c r="BK28" s="13">
        <f t="shared" si="25"/>
        <v>13.01036598</v>
      </c>
      <c r="BL28" s="13">
        <f t="shared" si="26"/>
        <v>-2.094351597</v>
      </c>
    </row>
    <row r="29">
      <c r="A29" s="11" t="s">
        <v>49</v>
      </c>
      <c r="B29" s="12">
        <f t="shared" ref="B29:D29" si="47">SUM(E29,J29,O29,T29,Y29,AD29,AI29,AN29,AS29,AX29,BC29,BH29)</f>
        <v>410.91</v>
      </c>
      <c r="C29" s="12">
        <f t="shared" si="47"/>
        <v>409.39</v>
      </c>
      <c r="D29" s="12">
        <f t="shared" si="47"/>
        <v>431.15</v>
      </c>
      <c r="E29" s="11">
        <v>34.69</v>
      </c>
      <c r="F29" s="11">
        <v>33.35</v>
      </c>
      <c r="G29" s="11">
        <v>36.79</v>
      </c>
      <c r="H29" s="13">
        <f t="shared" si="3"/>
        <v>-3.862784664</v>
      </c>
      <c r="I29" s="13">
        <f t="shared" si="4"/>
        <v>6.053617757</v>
      </c>
      <c r="J29" s="11">
        <v>31.55</v>
      </c>
      <c r="K29" s="11">
        <v>24.97</v>
      </c>
      <c r="L29" s="11">
        <v>30.23</v>
      </c>
      <c r="M29" s="13">
        <f t="shared" si="5"/>
        <v>-20.85578447</v>
      </c>
      <c r="N29" s="13">
        <f t="shared" si="6"/>
        <v>-4.183835182</v>
      </c>
      <c r="O29" s="11">
        <v>35.17</v>
      </c>
      <c r="P29" s="11">
        <v>32.21</v>
      </c>
      <c r="Q29" s="11">
        <v>38.6</v>
      </c>
      <c r="R29" s="13">
        <f t="shared" si="7"/>
        <v>-8.416263861</v>
      </c>
      <c r="S29" s="13">
        <f t="shared" si="8"/>
        <v>9.752630082</v>
      </c>
      <c r="T29" s="11">
        <v>35.27</v>
      </c>
      <c r="U29" s="11">
        <v>34.29</v>
      </c>
      <c r="V29" s="11">
        <v>37.77</v>
      </c>
      <c r="W29" s="13">
        <f t="shared" si="9"/>
        <v>-2.778565353</v>
      </c>
      <c r="X29" s="13">
        <f t="shared" si="10"/>
        <v>7.088176921</v>
      </c>
      <c r="Y29" s="11">
        <v>36.76</v>
      </c>
      <c r="Z29" s="11">
        <v>36.85</v>
      </c>
      <c r="AA29" s="11">
        <v>39.6</v>
      </c>
      <c r="AB29" s="13">
        <f t="shared" si="11"/>
        <v>0.2448313384</v>
      </c>
      <c r="AC29" s="13">
        <f t="shared" si="12"/>
        <v>7.725788901</v>
      </c>
      <c r="AD29" s="11">
        <v>35.55</v>
      </c>
      <c r="AE29" s="11">
        <v>35.85</v>
      </c>
      <c r="AF29" s="11">
        <v>38.0</v>
      </c>
      <c r="AG29" s="13">
        <f t="shared" si="13"/>
        <v>0.8438818565</v>
      </c>
      <c r="AH29" s="13">
        <f t="shared" si="14"/>
        <v>6.891701828</v>
      </c>
      <c r="AI29" s="11">
        <v>36.74</v>
      </c>
      <c r="AJ29" s="11">
        <v>36.85</v>
      </c>
      <c r="AK29" s="11">
        <v>38.39</v>
      </c>
      <c r="AL29" s="13">
        <f t="shared" si="15"/>
        <v>0.2994011976</v>
      </c>
      <c r="AM29" s="13">
        <f t="shared" si="16"/>
        <v>4.491017964</v>
      </c>
      <c r="AN29" s="11">
        <v>32.92</v>
      </c>
      <c r="AO29" s="11">
        <v>36.03</v>
      </c>
      <c r="AP29" s="11">
        <v>37.19</v>
      </c>
      <c r="AQ29" s="13">
        <f t="shared" si="17"/>
        <v>9.447144593</v>
      </c>
      <c r="AR29" s="13">
        <f t="shared" si="18"/>
        <v>12.9708384</v>
      </c>
      <c r="AS29" s="11">
        <v>33.37</v>
      </c>
      <c r="AT29" s="11">
        <v>35.93</v>
      </c>
      <c r="AU29" s="11">
        <v>35.98</v>
      </c>
      <c r="AV29" s="13">
        <f t="shared" si="19"/>
        <v>7.671561283</v>
      </c>
      <c r="AW29" s="13">
        <f t="shared" si="20"/>
        <v>7.821396464</v>
      </c>
      <c r="AX29" s="11">
        <v>35.39</v>
      </c>
      <c r="AY29" s="11">
        <v>35.52</v>
      </c>
      <c r="AZ29" s="11">
        <v>35.54</v>
      </c>
      <c r="BA29" s="13">
        <f t="shared" si="21"/>
        <v>0.3673354055</v>
      </c>
      <c r="BB29" s="13">
        <f t="shared" si="22"/>
        <v>0.4238485448</v>
      </c>
      <c r="BC29" s="11">
        <v>31.52</v>
      </c>
      <c r="BD29" s="11">
        <v>31.73</v>
      </c>
      <c r="BE29" s="11">
        <v>31.22</v>
      </c>
      <c r="BF29" s="13">
        <f t="shared" si="23"/>
        <v>0.6662436548</v>
      </c>
      <c r="BG29" s="13">
        <f t="shared" si="24"/>
        <v>-0.9517766497</v>
      </c>
      <c r="BH29" s="11">
        <v>31.98</v>
      </c>
      <c r="BI29" s="11">
        <v>35.81</v>
      </c>
      <c r="BJ29" s="11">
        <v>31.84</v>
      </c>
      <c r="BK29" s="13">
        <f t="shared" si="25"/>
        <v>11.97623515</v>
      </c>
      <c r="BL29" s="13">
        <f t="shared" si="26"/>
        <v>-0.4377736085</v>
      </c>
    </row>
    <row r="30">
      <c r="A30" s="11" t="s">
        <v>50</v>
      </c>
      <c r="B30" s="12">
        <f t="shared" ref="B30:D30" si="48">SUM(E30,J30,O30,T30,Y30,AD30,AI30,AN30,AS30,AX30,BC30,BH30)</f>
        <v>869.91</v>
      </c>
      <c r="C30" s="12">
        <f t="shared" si="48"/>
        <v>846.16</v>
      </c>
      <c r="D30" s="12">
        <f t="shared" si="48"/>
        <v>884.58</v>
      </c>
      <c r="E30" s="11">
        <v>68.65</v>
      </c>
      <c r="F30" s="11">
        <v>59.23</v>
      </c>
      <c r="G30" s="11">
        <v>65.1</v>
      </c>
      <c r="H30" s="13">
        <f t="shared" si="3"/>
        <v>-13.72177713</v>
      </c>
      <c r="I30" s="13">
        <f t="shared" si="4"/>
        <v>-5.171158048</v>
      </c>
      <c r="J30" s="11">
        <v>58.92</v>
      </c>
      <c r="K30" s="11">
        <v>44.76</v>
      </c>
      <c r="L30" s="11">
        <v>55.7</v>
      </c>
      <c r="M30" s="13">
        <f t="shared" si="5"/>
        <v>-24.03258656</v>
      </c>
      <c r="N30" s="13">
        <f t="shared" si="6"/>
        <v>-5.465037339</v>
      </c>
      <c r="O30" s="11">
        <v>66.7</v>
      </c>
      <c r="P30" s="11">
        <v>64.44</v>
      </c>
      <c r="Q30" s="11">
        <v>76.35</v>
      </c>
      <c r="R30" s="13">
        <f t="shared" si="7"/>
        <v>-3.388305847</v>
      </c>
      <c r="S30" s="13">
        <f t="shared" si="8"/>
        <v>14.46776612</v>
      </c>
      <c r="T30" s="11">
        <v>79.8</v>
      </c>
      <c r="U30" s="11">
        <v>70.02</v>
      </c>
      <c r="V30" s="11">
        <v>75.31</v>
      </c>
      <c r="W30" s="13">
        <f t="shared" si="9"/>
        <v>-12.2556391</v>
      </c>
      <c r="X30" s="13">
        <f t="shared" si="10"/>
        <v>-5.626566416</v>
      </c>
      <c r="Y30" s="11">
        <v>81.76</v>
      </c>
      <c r="Z30" s="11">
        <v>81.44</v>
      </c>
      <c r="AA30" s="11">
        <v>86.02</v>
      </c>
      <c r="AB30" s="13">
        <f t="shared" si="11"/>
        <v>-0.3913894325</v>
      </c>
      <c r="AC30" s="13">
        <f t="shared" si="12"/>
        <v>5.21037182</v>
      </c>
      <c r="AD30" s="11">
        <v>86.33</v>
      </c>
      <c r="AE30" s="11">
        <v>87.36</v>
      </c>
      <c r="AF30" s="11">
        <v>89.91</v>
      </c>
      <c r="AG30" s="13">
        <f t="shared" si="13"/>
        <v>1.193096259</v>
      </c>
      <c r="AH30" s="13">
        <f t="shared" si="14"/>
        <v>4.146878258</v>
      </c>
      <c r="AI30" s="11">
        <v>86.09</v>
      </c>
      <c r="AJ30" s="11">
        <v>85.72</v>
      </c>
      <c r="AK30" s="11">
        <v>91.02</v>
      </c>
      <c r="AL30" s="13">
        <f t="shared" si="15"/>
        <v>-0.4297827855</v>
      </c>
      <c r="AM30" s="13">
        <f t="shared" si="16"/>
        <v>5.726565222</v>
      </c>
      <c r="AN30" s="11">
        <v>74.27</v>
      </c>
      <c r="AO30" s="11">
        <v>80.63</v>
      </c>
      <c r="AP30" s="11">
        <v>84.44</v>
      </c>
      <c r="AQ30" s="13">
        <f t="shared" si="17"/>
        <v>8.563349939</v>
      </c>
      <c r="AR30" s="13">
        <f t="shared" si="18"/>
        <v>13.69328127</v>
      </c>
      <c r="AS30" s="11">
        <v>72.11</v>
      </c>
      <c r="AT30" s="11">
        <v>75.91</v>
      </c>
      <c r="AU30" s="11">
        <v>75.59</v>
      </c>
      <c r="AV30" s="13">
        <f t="shared" si="19"/>
        <v>5.269726806</v>
      </c>
      <c r="AW30" s="13">
        <f t="shared" si="20"/>
        <v>4.825960338</v>
      </c>
      <c r="AX30" s="11">
        <v>76.88</v>
      </c>
      <c r="AY30" s="11">
        <v>72.9</v>
      </c>
      <c r="AZ30" s="11">
        <v>74.34</v>
      </c>
      <c r="BA30" s="13">
        <f t="shared" si="21"/>
        <v>-5.176899063</v>
      </c>
      <c r="BB30" s="13">
        <f t="shared" si="22"/>
        <v>-3.303850156</v>
      </c>
      <c r="BC30" s="11">
        <v>61.51</v>
      </c>
      <c r="BD30" s="11">
        <v>60.79</v>
      </c>
      <c r="BE30" s="11">
        <v>56.76</v>
      </c>
      <c r="BF30" s="13">
        <f t="shared" si="23"/>
        <v>-1.170541375</v>
      </c>
      <c r="BG30" s="13">
        <f t="shared" si="24"/>
        <v>-7.722321574</v>
      </c>
      <c r="BH30" s="11">
        <v>56.89</v>
      </c>
      <c r="BI30" s="11">
        <v>62.96</v>
      </c>
      <c r="BJ30" s="11">
        <v>54.04</v>
      </c>
      <c r="BK30" s="13">
        <f t="shared" si="25"/>
        <v>10.66971348</v>
      </c>
      <c r="BL30" s="13">
        <f t="shared" si="26"/>
        <v>-5.00966778</v>
      </c>
    </row>
    <row r="31">
      <c r="A31" s="11" t="s">
        <v>51</v>
      </c>
      <c r="B31" s="12">
        <f t="shared" ref="B31:D31" si="49">SUM(E31,J31,O31,T31,Y31,AD31,AI31,AN31,AS31,AX31,BC31,BH31)</f>
        <v>854.13</v>
      </c>
      <c r="C31" s="12">
        <f t="shared" si="49"/>
        <v>854.95</v>
      </c>
      <c r="D31" s="12">
        <f t="shared" si="49"/>
        <v>919.32</v>
      </c>
      <c r="E31" s="11">
        <v>73.47</v>
      </c>
      <c r="F31" s="11">
        <v>71.55</v>
      </c>
      <c r="G31" s="11">
        <v>72.86</v>
      </c>
      <c r="H31" s="13">
        <f t="shared" si="3"/>
        <v>-2.613311556</v>
      </c>
      <c r="I31" s="13">
        <f t="shared" si="4"/>
        <v>-0.8302708589</v>
      </c>
      <c r="J31" s="11">
        <v>76.41</v>
      </c>
      <c r="K31" s="11">
        <v>48.51</v>
      </c>
      <c r="L31" s="11">
        <v>61.89</v>
      </c>
      <c r="M31" s="13">
        <f t="shared" si="5"/>
        <v>-36.51354535</v>
      </c>
      <c r="N31" s="13">
        <f t="shared" si="6"/>
        <v>-19.00274833</v>
      </c>
      <c r="O31" s="11">
        <v>67.68</v>
      </c>
      <c r="P31" s="11">
        <v>66.46</v>
      </c>
      <c r="Q31" s="11">
        <v>84.82</v>
      </c>
      <c r="R31" s="13">
        <f t="shared" si="7"/>
        <v>-1.802600473</v>
      </c>
      <c r="S31" s="13">
        <f t="shared" si="8"/>
        <v>25.3250591</v>
      </c>
      <c r="T31" s="11">
        <v>77.17</v>
      </c>
      <c r="U31" s="11">
        <v>69.9</v>
      </c>
      <c r="V31" s="11">
        <v>90.24</v>
      </c>
      <c r="W31" s="13">
        <f t="shared" si="9"/>
        <v>-9.420759362</v>
      </c>
      <c r="X31" s="13">
        <f t="shared" si="10"/>
        <v>16.93663341</v>
      </c>
      <c r="Y31" s="11">
        <v>80.89</v>
      </c>
      <c r="Z31" s="11">
        <v>81.72</v>
      </c>
      <c r="AA31" s="11">
        <v>91.25</v>
      </c>
      <c r="AB31" s="13">
        <f t="shared" si="11"/>
        <v>1.026084807</v>
      </c>
      <c r="AC31" s="13">
        <f t="shared" si="12"/>
        <v>12.80751638</v>
      </c>
      <c r="AD31" s="11">
        <v>79.99</v>
      </c>
      <c r="AE31" s="11">
        <v>80.45</v>
      </c>
      <c r="AF31" s="11">
        <v>85.53</v>
      </c>
      <c r="AG31" s="13">
        <f t="shared" si="13"/>
        <v>0.575071884</v>
      </c>
      <c r="AH31" s="13">
        <f t="shared" si="14"/>
        <v>6.925865733</v>
      </c>
      <c r="AI31" s="11">
        <v>79.52</v>
      </c>
      <c r="AJ31" s="11">
        <v>80.3</v>
      </c>
      <c r="AK31" s="11">
        <v>93.25</v>
      </c>
      <c r="AL31" s="13">
        <f t="shared" si="15"/>
        <v>0.9808853119</v>
      </c>
      <c r="AM31" s="13">
        <f t="shared" si="16"/>
        <v>17.26609658</v>
      </c>
      <c r="AN31" s="11">
        <v>62.67</v>
      </c>
      <c r="AO31" s="11">
        <v>71.71</v>
      </c>
      <c r="AP31" s="11">
        <v>83.94</v>
      </c>
      <c r="AQ31" s="13">
        <f t="shared" si="17"/>
        <v>14.42476464</v>
      </c>
      <c r="AR31" s="13">
        <f t="shared" si="18"/>
        <v>33.93968406</v>
      </c>
      <c r="AS31" s="11">
        <v>62.38</v>
      </c>
      <c r="AT31" s="11">
        <v>77.38</v>
      </c>
      <c r="AU31" s="11">
        <v>69.98</v>
      </c>
      <c r="AV31" s="13">
        <f t="shared" si="19"/>
        <v>24.04616864</v>
      </c>
      <c r="AW31" s="13">
        <f t="shared" si="20"/>
        <v>12.18339211</v>
      </c>
      <c r="AX31" s="11">
        <v>72.62</v>
      </c>
      <c r="AY31" s="11">
        <v>70.94</v>
      </c>
      <c r="AZ31" s="11">
        <v>72.77</v>
      </c>
      <c r="BA31" s="13">
        <f t="shared" si="21"/>
        <v>-2.313412283</v>
      </c>
      <c r="BB31" s="13">
        <f t="shared" si="22"/>
        <v>0.2065546681</v>
      </c>
      <c r="BC31" s="11">
        <v>60.56</v>
      </c>
      <c r="BD31" s="11">
        <v>61.58</v>
      </c>
      <c r="BE31" s="11">
        <v>57.42</v>
      </c>
      <c r="BF31" s="13">
        <f t="shared" si="23"/>
        <v>1.684280053</v>
      </c>
      <c r="BG31" s="13">
        <f t="shared" si="24"/>
        <v>-5.184940555</v>
      </c>
      <c r="BH31" s="11">
        <v>60.77</v>
      </c>
      <c r="BI31" s="11">
        <v>74.45</v>
      </c>
      <c r="BJ31" s="11">
        <v>55.37</v>
      </c>
      <c r="BK31" s="13">
        <f t="shared" si="25"/>
        <v>22.51110745</v>
      </c>
      <c r="BL31" s="13">
        <f t="shared" si="26"/>
        <v>-8.885963469</v>
      </c>
    </row>
    <row r="32">
      <c r="A32" s="11" t="s">
        <v>52</v>
      </c>
      <c r="B32" s="12">
        <f t="shared" ref="B32:D32" si="50">SUM(E32,J32,O32,T32,Y32,AD32,AI32,AN32,AS32,AX32,BC32,BH32)</f>
        <v>693.04</v>
      </c>
      <c r="C32" s="12">
        <f t="shared" si="50"/>
        <v>678.58</v>
      </c>
      <c r="D32" s="12">
        <f t="shared" si="50"/>
        <v>712.2</v>
      </c>
      <c r="E32" s="11">
        <v>55.26</v>
      </c>
      <c r="F32" s="11">
        <v>53.06</v>
      </c>
      <c r="G32" s="11">
        <v>54.76</v>
      </c>
      <c r="H32" s="13">
        <f t="shared" si="3"/>
        <v>-3.981179877</v>
      </c>
      <c r="I32" s="13">
        <f t="shared" si="4"/>
        <v>-0.9048136084</v>
      </c>
      <c r="J32" s="11">
        <v>54.85</v>
      </c>
      <c r="K32" s="11">
        <v>38.66</v>
      </c>
      <c r="L32" s="11">
        <v>46.9</v>
      </c>
      <c r="M32" s="13">
        <f t="shared" si="5"/>
        <v>-29.51686418</v>
      </c>
      <c r="N32" s="13">
        <f t="shared" si="6"/>
        <v>-14.49407475</v>
      </c>
      <c r="O32" s="11">
        <v>58.58</v>
      </c>
      <c r="P32" s="11">
        <v>54.81</v>
      </c>
      <c r="Q32" s="11">
        <v>65.16</v>
      </c>
      <c r="R32" s="13">
        <f t="shared" si="7"/>
        <v>-6.435643564</v>
      </c>
      <c r="S32" s="13">
        <f t="shared" si="8"/>
        <v>11.23250256</v>
      </c>
      <c r="T32" s="11">
        <v>62.99</v>
      </c>
      <c r="U32" s="11">
        <v>57.05</v>
      </c>
      <c r="V32" s="11">
        <v>62.34</v>
      </c>
      <c r="W32" s="13">
        <f t="shared" si="9"/>
        <v>-9.430068265</v>
      </c>
      <c r="X32" s="13">
        <f t="shared" si="10"/>
        <v>-1.031909827</v>
      </c>
      <c r="Y32" s="11">
        <v>65.3</v>
      </c>
      <c r="Z32" s="11">
        <v>65.75</v>
      </c>
      <c r="AA32" s="11">
        <v>70.84</v>
      </c>
      <c r="AB32" s="13">
        <f t="shared" si="11"/>
        <v>0.6891271057</v>
      </c>
      <c r="AC32" s="13">
        <f t="shared" si="12"/>
        <v>8.483920368</v>
      </c>
      <c r="AD32" s="11">
        <v>64.7</v>
      </c>
      <c r="AE32" s="11">
        <v>63.48</v>
      </c>
      <c r="AF32" s="11">
        <v>68.96</v>
      </c>
      <c r="AG32" s="13">
        <f t="shared" si="13"/>
        <v>-1.885625966</v>
      </c>
      <c r="AH32" s="13">
        <f t="shared" si="14"/>
        <v>6.58423493</v>
      </c>
      <c r="AI32" s="11">
        <v>64.82</v>
      </c>
      <c r="AJ32" s="11">
        <v>65.11</v>
      </c>
      <c r="AK32" s="11">
        <v>67.99</v>
      </c>
      <c r="AL32" s="13">
        <f t="shared" si="15"/>
        <v>0.44739278</v>
      </c>
      <c r="AM32" s="13">
        <f t="shared" si="16"/>
        <v>4.890465906</v>
      </c>
      <c r="AN32" s="11">
        <v>55.85</v>
      </c>
      <c r="AO32" s="11">
        <v>61.86</v>
      </c>
      <c r="AP32" s="11">
        <v>64.85</v>
      </c>
      <c r="AQ32" s="13">
        <f t="shared" si="17"/>
        <v>10.76096688</v>
      </c>
      <c r="AR32" s="13">
        <f t="shared" si="18"/>
        <v>16.11459266</v>
      </c>
      <c r="AS32" s="11">
        <v>55.0</v>
      </c>
      <c r="AT32" s="11">
        <v>60.99</v>
      </c>
      <c r="AU32" s="11">
        <v>60.03</v>
      </c>
      <c r="AV32" s="13">
        <f t="shared" si="19"/>
        <v>10.89090909</v>
      </c>
      <c r="AW32" s="13">
        <f t="shared" si="20"/>
        <v>9.145454545</v>
      </c>
      <c r="AX32" s="11">
        <v>59.69</v>
      </c>
      <c r="AY32" s="11">
        <v>55.43</v>
      </c>
      <c r="AZ32" s="11">
        <v>56.14</v>
      </c>
      <c r="BA32" s="13">
        <f t="shared" si="21"/>
        <v>-7.136873848</v>
      </c>
      <c r="BB32" s="13">
        <f t="shared" si="22"/>
        <v>-5.947394874</v>
      </c>
      <c r="BC32" s="11">
        <v>48.25</v>
      </c>
      <c r="BD32" s="11">
        <v>48.15</v>
      </c>
      <c r="BE32" s="11">
        <v>47.57</v>
      </c>
      <c r="BF32" s="13">
        <f t="shared" si="23"/>
        <v>-0.207253886</v>
      </c>
      <c r="BG32" s="13">
        <f t="shared" si="24"/>
        <v>-1.409326425</v>
      </c>
      <c r="BH32" s="11">
        <v>47.75</v>
      </c>
      <c r="BI32" s="11">
        <v>54.23</v>
      </c>
      <c r="BJ32" s="11">
        <v>46.66</v>
      </c>
      <c r="BK32" s="13">
        <f t="shared" si="25"/>
        <v>13.57068063</v>
      </c>
      <c r="BL32" s="13">
        <f t="shared" si="26"/>
        <v>-2.282722513</v>
      </c>
    </row>
    <row r="33">
      <c r="A33" s="14" t="s">
        <v>53</v>
      </c>
      <c r="B33" s="15">
        <f t="shared" ref="B33:D33" si="51">SUM(B7:B32)</f>
        <v>14604.39</v>
      </c>
      <c r="C33" s="15">
        <f t="shared" si="51"/>
        <v>14429.47</v>
      </c>
      <c r="D33" s="15">
        <f t="shared" si="51"/>
        <v>15218.02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</row>
    <row r="3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</row>
    <row r="35">
      <c r="A35" s="2"/>
      <c r="B35" s="16"/>
      <c r="C35" s="16"/>
      <c r="D35" s="16"/>
      <c r="E35" s="16"/>
      <c r="F35" s="2"/>
      <c r="I35" s="2"/>
      <c r="J35" s="16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</row>
    <row r="36">
      <c r="A36" s="2"/>
      <c r="B36" s="16"/>
      <c r="C36" s="16"/>
      <c r="D36" s="16"/>
      <c r="E36" s="16"/>
      <c r="F36" s="2"/>
      <c r="G36" s="2"/>
      <c r="H36" s="2"/>
      <c r="I36" s="2"/>
      <c r="J36" s="16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</row>
    <row r="37">
      <c r="A37" s="2"/>
      <c r="B37" s="16"/>
      <c r="C37" s="16"/>
      <c r="D37" s="16"/>
      <c r="E37" s="16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</row>
    <row r="38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</row>
    <row r="39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</row>
    <row r="40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</row>
    <row r="4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</row>
    <row r="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</row>
    <row r="4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</row>
    <row r="4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</row>
    <row r="4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</row>
    <row r="46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</row>
    <row r="47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</row>
    <row r="48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</row>
    <row r="49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</row>
    <row r="50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</row>
    <row r="5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</row>
    <row r="5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</row>
    <row r="5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</row>
    <row r="54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</row>
    <row r="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</row>
    <row r="56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</row>
    <row r="57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</row>
    <row r="58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</row>
    <row r="5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</row>
    <row r="60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</row>
    <row r="6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</row>
    <row r="6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</row>
    <row r="6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</row>
    <row r="6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</row>
    <row r="6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</row>
    <row r="66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</row>
    <row r="67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</row>
    <row r="68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</row>
    <row r="69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</row>
    <row r="70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</row>
    <row r="7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</row>
    <row r="7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</row>
    <row r="7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</row>
    <row r="7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</row>
    <row r="7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</row>
    <row r="76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</row>
    <row r="77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</row>
    <row r="78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</row>
    <row r="79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</row>
    <row r="80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</row>
    <row r="8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</row>
    <row r="8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</row>
    <row r="8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</row>
    <row r="8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</row>
    <row r="8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</row>
    <row r="86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</row>
    <row r="87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</row>
    <row r="88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</row>
    <row r="89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</row>
    <row r="90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</row>
    <row r="9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</row>
    <row r="9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</row>
    <row r="9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</row>
    <row r="9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</row>
    <row r="9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</row>
    <row r="9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</row>
    <row r="97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</row>
    <row r="98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</row>
    <row r="99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</row>
    <row r="100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</row>
    <row r="10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</row>
    <row r="10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</row>
    <row r="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</row>
    <row r="10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</row>
    <row r="10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</row>
    <row r="10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</row>
    <row r="107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</row>
    <row r="108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</row>
    <row r="109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</row>
    <row r="110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</row>
    <row r="11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</row>
    <row r="11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</row>
    <row r="1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</row>
    <row r="1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</row>
    <row r="1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</row>
    <row r="116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</row>
    <row r="11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</row>
    <row r="118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</row>
    <row r="119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</row>
    <row r="120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</row>
    <row r="1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</row>
    <row r="12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</row>
    <row r="12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</row>
    <row r="12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</row>
    <row r="1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</row>
    <row r="126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</row>
    <row r="127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</row>
    <row r="128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</row>
    <row r="129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</row>
    <row r="130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</row>
    <row r="13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</row>
    <row r="13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</row>
    <row r="13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</row>
    <row r="13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</row>
    <row r="13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</row>
    <row r="136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</row>
    <row r="137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</row>
    <row r="138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</row>
    <row r="139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</row>
    <row r="140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</row>
    <row r="14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</row>
    <row r="14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</row>
    <row r="14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</row>
    <row r="14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</row>
    <row r="14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</row>
    <row r="146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</row>
    <row r="147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</row>
    <row r="148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</row>
    <row r="149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</row>
    <row r="150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</row>
    <row r="15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</row>
    <row r="15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</row>
    <row r="15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</row>
    <row r="15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</row>
    <row r="15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</row>
    <row r="156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</row>
    <row r="157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</row>
    <row r="158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</row>
    <row r="159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</row>
    <row r="160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</row>
    <row r="16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</row>
    <row r="16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</row>
    <row r="16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</row>
    <row r="16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</row>
    <row r="16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</row>
    <row r="166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</row>
    <row r="167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</row>
    <row r="168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</row>
    <row r="169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</row>
    <row r="170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</row>
    <row r="17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</row>
    <row r="17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</row>
    <row r="17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</row>
    <row r="17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</row>
    <row r="1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</row>
    <row r="176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</row>
    <row r="177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</row>
    <row r="178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</row>
    <row r="179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</row>
    <row r="18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</row>
    <row r="18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</row>
    <row r="18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</row>
    <row r="18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</row>
    <row r="186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</row>
    <row r="187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</row>
    <row r="188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</row>
    <row r="189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</row>
    <row r="190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</row>
    <row r="19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</row>
    <row r="19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</row>
    <row r="19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</row>
    <row r="19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</row>
    <row r="19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</row>
    <row r="196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</row>
    <row r="197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</row>
    <row r="198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</row>
    <row r="199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</row>
    <row r="200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</row>
    <row r="20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</row>
    <row r="20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</row>
    <row r="2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</row>
    <row r="20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</row>
    <row r="20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</row>
    <row r="206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</row>
    <row r="207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</row>
    <row r="208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</row>
    <row r="209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</row>
    <row r="210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</row>
    <row r="21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</row>
    <row r="21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</row>
    <row r="2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6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7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</row>
    <row r="218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</row>
    <row r="219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</row>
    <row r="22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</row>
    <row r="2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</row>
    <row r="22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6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</row>
    <row r="227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</row>
    <row r="228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</row>
    <row r="229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</row>
    <row r="230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</row>
    <row r="23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</row>
    <row r="23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</row>
    <row r="236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</row>
    <row r="237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</row>
    <row r="238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</row>
    <row r="239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</row>
    <row r="240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</row>
    <row r="24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</row>
    <row r="24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</row>
    <row r="24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</row>
    <row r="244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</row>
    <row r="24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</row>
    <row r="246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</row>
    <row r="247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</row>
    <row r="248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</row>
    <row r="249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</row>
    <row r="250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</row>
    <row r="25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</row>
    <row r="25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</row>
    <row r="25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</row>
    <row r="254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</row>
    <row r="25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</row>
    <row r="256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</row>
    <row r="257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</row>
    <row r="258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</row>
    <row r="259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</row>
    <row r="260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</row>
    <row r="26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</row>
    <row r="26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</row>
    <row r="26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</row>
    <row r="264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</row>
    <row r="26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</row>
    <row r="266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</row>
    <row r="267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</row>
    <row r="268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</row>
    <row r="269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</row>
    <row r="270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</row>
    <row r="27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</row>
    <row r="27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</row>
    <row r="27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</row>
    <row r="27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</row>
    <row r="27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</row>
    <row r="276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</row>
    <row r="277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</row>
    <row r="278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</row>
    <row r="279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</row>
    <row r="280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</row>
    <row r="28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</row>
    <row r="28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</row>
    <row r="28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</row>
    <row r="28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</row>
    <row r="28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</row>
    <row r="286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</row>
    <row r="287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</row>
    <row r="288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</row>
    <row r="289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</row>
    <row r="290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</row>
    <row r="29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</row>
    <row r="29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</row>
    <row r="29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</row>
    <row r="29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</row>
    <row r="29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</row>
    <row r="296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</row>
    <row r="297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</row>
    <row r="298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</row>
    <row r="299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</row>
    <row r="300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</row>
    <row r="30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</row>
    <row r="30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</row>
    <row r="3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</row>
    <row r="30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</row>
    <row r="30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</row>
    <row r="306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</row>
    <row r="307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</row>
    <row r="308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</row>
    <row r="309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</row>
    <row r="310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</row>
    <row r="31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</row>
    <row r="31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</row>
    <row r="31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</row>
    <row r="31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</row>
    <row r="3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</row>
    <row r="316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</row>
    <row r="317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</row>
    <row r="318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</row>
    <row r="319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</row>
    <row r="320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</row>
    <row r="32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</row>
    <row r="32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</row>
    <row r="3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</row>
    <row r="3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</row>
    <row r="3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</row>
    <row r="326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</row>
    <row r="327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</row>
    <row r="328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</row>
    <row r="329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</row>
    <row r="330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</row>
    <row r="33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</row>
    <row r="33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</row>
    <row r="33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</row>
    <row r="33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</row>
    <row r="33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</row>
    <row r="336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</row>
    <row r="337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</row>
    <row r="338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</row>
    <row r="339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</row>
    <row r="340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</row>
    <row r="34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</row>
    <row r="34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</row>
    <row r="34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</row>
    <row r="34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</row>
    <row r="34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</row>
    <row r="346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</row>
    <row r="347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</row>
    <row r="348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</row>
    <row r="349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</row>
    <row r="350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</row>
    <row r="35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</row>
    <row r="35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</row>
    <row r="35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</row>
    <row r="35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</row>
    <row r="35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</row>
    <row r="356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</row>
    <row r="357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</row>
    <row r="358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</row>
    <row r="359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</row>
    <row r="360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</row>
    <row r="36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</row>
    <row r="36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</row>
    <row r="36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</row>
    <row r="36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</row>
    <row r="36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</row>
    <row r="366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</row>
    <row r="367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</row>
    <row r="368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</row>
    <row r="369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</row>
    <row r="370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</row>
    <row r="37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</row>
    <row r="37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</row>
    <row r="37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</row>
    <row r="37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</row>
    <row r="37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</row>
    <row r="376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</row>
    <row r="377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</row>
    <row r="378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</row>
    <row r="379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</row>
    <row r="380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</row>
    <row r="38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</row>
    <row r="382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</row>
    <row r="38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</row>
    <row r="38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</row>
    <row r="38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</row>
    <row r="386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</row>
    <row r="387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</row>
    <row r="388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</row>
    <row r="389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</row>
    <row r="390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</row>
    <row r="39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</row>
    <row r="392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</row>
    <row r="39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</row>
    <row r="39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</row>
    <row r="39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</row>
    <row r="396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</row>
    <row r="397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</row>
    <row r="398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</row>
    <row r="399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</row>
    <row r="400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</row>
    <row r="40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</row>
    <row r="402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</row>
    <row r="4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</row>
    <row r="40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</row>
    <row r="40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</row>
    <row r="406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</row>
    <row r="407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</row>
    <row r="408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</row>
    <row r="409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</row>
    <row r="410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</row>
    <row r="41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</row>
    <row r="412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</row>
    <row r="41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</row>
    <row r="41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</row>
    <row r="4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</row>
    <row r="416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</row>
    <row r="417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</row>
    <row r="418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</row>
    <row r="419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</row>
    <row r="420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</row>
    <row r="42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</row>
    <row r="422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</row>
    <row r="4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</row>
    <row r="4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</row>
    <row r="4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</row>
    <row r="426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</row>
    <row r="427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</row>
    <row r="428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</row>
    <row r="429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</row>
    <row r="430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</row>
    <row r="43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</row>
    <row r="432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</row>
    <row r="43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</row>
    <row r="43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</row>
    <row r="43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</row>
    <row r="436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</row>
    <row r="437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</row>
    <row r="438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</row>
    <row r="439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</row>
    <row r="440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</row>
    <row r="44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</row>
    <row r="442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</row>
    <row r="44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</row>
    <row r="44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</row>
    <row r="44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</row>
    <row r="446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</row>
    <row r="447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</row>
    <row r="448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</row>
    <row r="449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</row>
    <row r="450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</row>
    <row r="45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</row>
    <row r="452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</row>
    <row r="45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</row>
    <row r="45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</row>
    <row r="45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</row>
    <row r="456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</row>
    <row r="457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</row>
    <row r="458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</row>
    <row r="459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</row>
    <row r="460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</row>
    <row r="46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</row>
    <row r="462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</row>
    <row r="46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</row>
    <row r="46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</row>
    <row r="46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</row>
    <row r="466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</row>
    <row r="467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</row>
    <row r="468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</row>
    <row r="469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</row>
    <row r="470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</row>
    <row r="47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</row>
    <row r="472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</row>
    <row r="47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</row>
    <row r="47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</row>
    <row r="47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</row>
    <row r="476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</row>
    <row r="477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</row>
    <row r="478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</row>
    <row r="479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</row>
    <row r="480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</row>
    <row r="48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</row>
    <row r="482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</row>
    <row r="48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</row>
    <row r="48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</row>
    <row r="48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</row>
    <row r="486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</row>
    <row r="487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</row>
    <row r="488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</row>
    <row r="489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</row>
    <row r="490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</row>
    <row r="49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</row>
    <row r="492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</row>
    <row r="49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</row>
    <row r="49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</row>
    <row r="49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</row>
    <row r="496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</row>
    <row r="497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</row>
    <row r="498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</row>
    <row r="499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</row>
    <row r="500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</row>
    <row r="50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</row>
    <row r="502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</row>
    <row r="5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</row>
    <row r="50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</row>
    <row r="50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</row>
    <row r="506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</row>
    <row r="507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</row>
    <row r="508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</row>
    <row r="509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</row>
    <row r="510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</row>
    <row r="51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</row>
    <row r="512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</row>
    <row r="51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</row>
    <row r="51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</row>
    <row r="5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</row>
    <row r="516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</row>
    <row r="517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</row>
    <row r="518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</row>
    <row r="519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</row>
    <row r="520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</row>
    <row r="52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</row>
    <row r="522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</row>
    <row r="5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</row>
    <row r="5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</row>
    <row r="5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</row>
    <row r="526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</row>
    <row r="527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</row>
    <row r="528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</row>
    <row r="529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</row>
    <row r="530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</row>
    <row r="53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</row>
    <row r="532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</row>
    <row r="53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</row>
    <row r="53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</row>
    <row r="53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</row>
    <row r="536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</row>
    <row r="537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</row>
    <row r="538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</row>
    <row r="539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</row>
    <row r="540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</row>
    <row r="54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</row>
    <row r="542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</row>
    <row r="54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</row>
    <row r="54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</row>
    <row r="54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</row>
    <row r="546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</row>
    <row r="547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</row>
    <row r="548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</row>
    <row r="549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</row>
    <row r="550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</row>
    <row r="55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</row>
    <row r="552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</row>
    <row r="55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</row>
    <row r="55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</row>
    <row r="55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</row>
    <row r="556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</row>
    <row r="557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</row>
    <row r="558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</row>
    <row r="559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</row>
    <row r="560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</row>
    <row r="56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</row>
    <row r="562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</row>
    <row r="56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</row>
    <row r="56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</row>
    <row r="56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</row>
    <row r="566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</row>
    <row r="567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</row>
    <row r="568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</row>
    <row r="569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</row>
    <row r="570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</row>
    <row r="57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</row>
    <row r="572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</row>
    <row r="57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</row>
    <row r="57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</row>
    <row r="57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</row>
    <row r="576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</row>
    <row r="577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</row>
    <row r="578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</row>
    <row r="579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</row>
    <row r="580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</row>
    <row r="58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</row>
    <row r="582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</row>
    <row r="58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</row>
    <row r="58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</row>
    <row r="58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</row>
    <row r="586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</row>
    <row r="587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</row>
    <row r="588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</row>
    <row r="589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</row>
    <row r="590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</row>
    <row r="59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</row>
    <row r="592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</row>
    <row r="59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</row>
    <row r="59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</row>
    <row r="59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</row>
    <row r="596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</row>
    <row r="597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</row>
    <row r="598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</row>
    <row r="599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</row>
    <row r="600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</row>
    <row r="60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</row>
    <row r="602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</row>
    <row r="6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</row>
    <row r="60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</row>
    <row r="60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</row>
    <row r="606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</row>
    <row r="607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</row>
    <row r="608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</row>
    <row r="609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</row>
    <row r="610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</row>
    <row r="61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</row>
    <row r="612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</row>
    <row r="61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</row>
    <row r="61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</row>
    <row r="6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</row>
    <row r="616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</row>
    <row r="617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</row>
    <row r="618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</row>
    <row r="619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</row>
    <row r="620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</row>
    <row r="62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</row>
    <row r="62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</row>
    <row r="6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</row>
    <row r="6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</row>
    <row r="6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</row>
    <row r="626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</row>
    <row r="627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</row>
    <row r="628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</row>
    <row r="629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</row>
    <row r="630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</row>
    <row r="63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</row>
    <row r="632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</row>
    <row r="63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</row>
    <row r="63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</row>
    <row r="63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</row>
    <row r="636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</row>
    <row r="637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</row>
    <row r="638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</row>
    <row r="639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</row>
    <row r="640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</row>
    <row r="64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</row>
    <row r="642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</row>
    <row r="64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</row>
    <row r="64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</row>
    <row r="64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</row>
    <row r="646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</row>
    <row r="647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</row>
    <row r="648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</row>
    <row r="649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</row>
    <row r="650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</row>
    <row r="65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</row>
    <row r="652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</row>
    <row r="65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</row>
    <row r="65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</row>
    <row r="65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</row>
    <row r="656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</row>
    <row r="657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</row>
    <row r="658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</row>
    <row r="659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</row>
    <row r="660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</row>
    <row r="66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</row>
    <row r="662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</row>
    <row r="66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</row>
    <row r="66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</row>
    <row r="66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</row>
    <row r="666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</row>
    <row r="667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</row>
    <row r="668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</row>
    <row r="669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</row>
    <row r="670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</row>
    <row r="67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</row>
    <row r="672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</row>
    <row r="67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</row>
    <row r="67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</row>
    <row r="67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</row>
    <row r="676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</row>
    <row r="677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</row>
    <row r="678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</row>
    <row r="679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</row>
    <row r="680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</row>
    <row r="68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</row>
    <row r="682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</row>
    <row r="68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</row>
    <row r="68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</row>
    <row r="68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</row>
    <row r="686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</row>
    <row r="687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</row>
    <row r="688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</row>
    <row r="689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</row>
    <row r="690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</row>
    <row r="69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</row>
    <row r="692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</row>
    <row r="69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</row>
    <row r="69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</row>
    <row r="69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</row>
    <row r="696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</row>
    <row r="697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</row>
    <row r="698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</row>
    <row r="699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</row>
    <row r="700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</row>
    <row r="70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</row>
    <row r="702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</row>
    <row r="7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</row>
    <row r="70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</row>
    <row r="70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</row>
    <row r="706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</row>
    <row r="707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</row>
    <row r="708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</row>
    <row r="709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</row>
    <row r="710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</row>
    <row r="71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</row>
    <row r="712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</row>
    <row r="71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</row>
    <row r="71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</row>
    <row r="7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</row>
    <row r="716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</row>
    <row r="717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</row>
    <row r="718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</row>
    <row r="719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</row>
    <row r="720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</row>
    <row r="72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</row>
    <row r="722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</row>
    <row r="72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</row>
    <row r="7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</row>
    <row r="7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</row>
    <row r="726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</row>
    <row r="727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</row>
    <row r="728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</row>
    <row r="729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</row>
    <row r="730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</row>
    <row r="73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</row>
    <row r="732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</row>
    <row r="73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</row>
    <row r="73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</row>
    <row r="73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</row>
    <row r="736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  <c r="BH736" s="2"/>
      <c r="BI736" s="2"/>
      <c r="BJ736" s="2"/>
      <c r="BK736" s="2"/>
      <c r="BL736" s="2"/>
    </row>
    <row r="737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  <c r="BH737" s="2"/>
      <c r="BI737" s="2"/>
      <c r="BJ737" s="2"/>
      <c r="BK737" s="2"/>
      <c r="BL737" s="2"/>
    </row>
    <row r="738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</row>
    <row r="739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</row>
    <row r="740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</row>
    <row r="74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</row>
    <row r="742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</row>
    <row r="74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  <c r="BH743" s="2"/>
      <c r="BI743" s="2"/>
      <c r="BJ743" s="2"/>
      <c r="BK743" s="2"/>
      <c r="BL743" s="2"/>
    </row>
    <row r="74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</row>
    <row r="74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</row>
    <row r="746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</row>
    <row r="747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</row>
    <row r="748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</row>
    <row r="749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</row>
    <row r="750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</row>
    <row r="75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</row>
    <row r="752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</row>
    <row r="75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</row>
    <row r="75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</row>
    <row r="75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</row>
    <row r="756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</row>
    <row r="757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</row>
    <row r="758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</row>
    <row r="759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</row>
    <row r="760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</row>
    <row r="76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  <c r="BH761" s="2"/>
      <c r="BI761" s="2"/>
      <c r="BJ761" s="2"/>
      <c r="BK761" s="2"/>
      <c r="BL761" s="2"/>
    </row>
    <row r="762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  <c r="BH762" s="2"/>
      <c r="BI762" s="2"/>
      <c r="BJ762" s="2"/>
      <c r="BK762" s="2"/>
      <c r="BL762" s="2"/>
    </row>
    <row r="76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  <c r="BH763" s="2"/>
      <c r="BI763" s="2"/>
      <c r="BJ763" s="2"/>
      <c r="BK763" s="2"/>
      <c r="BL763" s="2"/>
    </row>
    <row r="764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  <c r="BH764" s="2"/>
      <c r="BI764" s="2"/>
      <c r="BJ764" s="2"/>
      <c r="BK764" s="2"/>
      <c r="BL764" s="2"/>
    </row>
    <row r="76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  <c r="BH765" s="2"/>
      <c r="BI765" s="2"/>
      <c r="BJ765" s="2"/>
      <c r="BK765" s="2"/>
      <c r="BL765" s="2"/>
    </row>
    <row r="766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  <c r="BF766" s="2"/>
      <c r="BG766" s="2"/>
      <c r="BH766" s="2"/>
      <c r="BI766" s="2"/>
      <c r="BJ766" s="2"/>
      <c r="BK766" s="2"/>
      <c r="BL766" s="2"/>
    </row>
    <row r="767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  <c r="BF767" s="2"/>
      <c r="BG767" s="2"/>
      <c r="BH767" s="2"/>
      <c r="BI767" s="2"/>
      <c r="BJ767" s="2"/>
      <c r="BK767" s="2"/>
      <c r="BL767" s="2"/>
    </row>
    <row r="768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  <c r="BH768" s="2"/>
      <c r="BI768" s="2"/>
      <c r="BJ768" s="2"/>
      <c r="BK768" s="2"/>
      <c r="BL768" s="2"/>
    </row>
    <row r="769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  <c r="BH769" s="2"/>
      <c r="BI769" s="2"/>
      <c r="BJ769" s="2"/>
      <c r="BK769" s="2"/>
      <c r="BL769" s="2"/>
    </row>
    <row r="770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  <c r="BH770" s="2"/>
      <c r="BI770" s="2"/>
      <c r="BJ770" s="2"/>
      <c r="BK770" s="2"/>
      <c r="BL770" s="2"/>
    </row>
    <row r="77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  <c r="BH771" s="2"/>
      <c r="BI771" s="2"/>
      <c r="BJ771" s="2"/>
      <c r="BK771" s="2"/>
      <c r="BL771" s="2"/>
    </row>
    <row r="772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  <c r="BH772" s="2"/>
      <c r="BI772" s="2"/>
      <c r="BJ772" s="2"/>
      <c r="BK772" s="2"/>
      <c r="BL772" s="2"/>
    </row>
    <row r="77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  <c r="BH773" s="2"/>
      <c r="BI773" s="2"/>
      <c r="BJ773" s="2"/>
      <c r="BK773" s="2"/>
      <c r="BL773" s="2"/>
    </row>
    <row r="774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  <c r="BH774" s="2"/>
      <c r="BI774" s="2"/>
      <c r="BJ774" s="2"/>
      <c r="BK774" s="2"/>
      <c r="BL774" s="2"/>
    </row>
    <row r="77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  <c r="BH775" s="2"/>
      <c r="BI775" s="2"/>
      <c r="BJ775" s="2"/>
      <c r="BK775" s="2"/>
      <c r="BL775" s="2"/>
    </row>
    <row r="776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  <c r="BH776" s="2"/>
      <c r="BI776" s="2"/>
      <c r="BJ776" s="2"/>
      <c r="BK776" s="2"/>
      <c r="BL776" s="2"/>
    </row>
    <row r="777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  <c r="BH777" s="2"/>
      <c r="BI777" s="2"/>
      <c r="BJ777" s="2"/>
      <c r="BK777" s="2"/>
      <c r="BL777" s="2"/>
    </row>
    <row r="778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  <c r="BH778" s="2"/>
      <c r="BI778" s="2"/>
      <c r="BJ778" s="2"/>
      <c r="BK778" s="2"/>
      <c r="BL778" s="2"/>
    </row>
    <row r="779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  <c r="BH779" s="2"/>
      <c r="BI779" s="2"/>
      <c r="BJ779" s="2"/>
      <c r="BK779" s="2"/>
      <c r="BL779" s="2"/>
    </row>
    <row r="780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  <c r="BH780" s="2"/>
      <c r="BI780" s="2"/>
      <c r="BJ780" s="2"/>
      <c r="BK780" s="2"/>
      <c r="BL780" s="2"/>
    </row>
    <row r="78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  <c r="BH781" s="2"/>
      <c r="BI781" s="2"/>
      <c r="BJ781" s="2"/>
      <c r="BK781" s="2"/>
      <c r="BL781" s="2"/>
    </row>
    <row r="782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  <c r="BH782" s="2"/>
      <c r="BI782" s="2"/>
      <c r="BJ782" s="2"/>
      <c r="BK782" s="2"/>
      <c r="BL782" s="2"/>
    </row>
    <row r="78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  <c r="BH783" s="2"/>
      <c r="BI783" s="2"/>
      <c r="BJ783" s="2"/>
      <c r="BK783" s="2"/>
      <c r="BL783" s="2"/>
    </row>
    <row r="784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  <c r="BH784" s="2"/>
      <c r="BI784" s="2"/>
      <c r="BJ784" s="2"/>
      <c r="BK784" s="2"/>
      <c r="BL784" s="2"/>
    </row>
    <row r="78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  <c r="BH785" s="2"/>
      <c r="BI785" s="2"/>
      <c r="BJ785" s="2"/>
      <c r="BK785" s="2"/>
      <c r="BL785" s="2"/>
    </row>
    <row r="786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  <c r="BH786" s="2"/>
      <c r="BI786" s="2"/>
      <c r="BJ786" s="2"/>
      <c r="BK786" s="2"/>
      <c r="BL786" s="2"/>
    </row>
    <row r="787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  <c r="BH787" s="2"/>
      <c r="BI787" s="2"/>
      <c r="BJ787" s="2"/>
      <c r="BK787" s="2"/>
      <c r="BL787" s="2"/>
    </row>
    <row r="788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  <c r="BH788" s="2"/>
      <c r="BI788" s="2"/>
      <c r="BJ788" s="2"/>
      <c r="BK788" s="2"/>
      <c r="BL788" s="2"/>
    </row>
    <row r="789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  <c r="BH789" s="2"/>
      <c r="BI789" s="2"/>
      <c r="BJ789" s="2"/>
      <c r="BK789" s="2"/>
      <c r="BL789" s="2"/>
    </row>
    <row r="790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  <c r="BH790" s="2"/>
      <c r="BI790" s="2"/>
      <c r="BJ790" s="2"/>
      <c r="BK790" s="2"/>
      <c r="BL790" s="2"/>
    </row>
    <row r="79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  <c r="BH791" s="2"/>
      <c r="BI791" s="2"/>
      <c r="BJ791" s="2"/>
      <c r="BK791" s="2"/>
      <c r="BL791" s="2"/>
    </row>
    <row r="792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  <c r="BH792" s="2"/>
      <c r="BI792" s="2"/>
      <c r="BJ792" s="2"/>
      <c r="BK792" s="2"/>
      <c r="BL792" s="2"/>
    </row>
    <row r="79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  <c r="BH793" s="2"/>
      <c r="BI793" s="2"/>
      <c r="BJ793" s="2"/>
      <c r="BK793" s="2"/>
      <c r="BL793" s="2"/>
    </row>
    <row r="794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  <c r="BH794" s="2"/>
      <c r="BI794" s="2"/>
      <c r="BJ794" s="2"/>
      <c r="BK794" s="2"/>
      <c r="BL794" s="2"/>
    </row>
    <row r="79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  <c r="BH795" s="2"/>
      <c r="BI795" s="2"/>
      <c r="BJ795" s="2"/>
      <c r="BK795" s="2"/>
      <c r="BL795" s="2"/>
    </row>
    <row r="796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  <c r="BH796" s="2"/>
      <c r="BI796" s="2"/>
      <c r="BJ796" s="2"/>
      <c r="BK796" s="2"/>
      <c r="BL796" s="2"/>
    </row>
    <row r="797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  <c r="BH797" s="2"/>
      <c r="BI797" s="2"/>
      <c r="BJ797" s="2"/>
      <c r="BK797" s="2"/>
      <c r="BL797" s="2"/>
    </row>
    <row r="798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  <c r="BH798" s="2"/>
      <c r="BI798" s="2"/>
      <c r="BJ798" s="2"/>
      <c r="BK798" s="2"/>
      <c r="BL798" s="2"/>
    </row>
    <row r="799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  <c r="BF799" s="2"/>
      <c r="BG799" s="2"/>
      <c r="BH799" s="2"/>
      <c r="BI799" s="2"/>
      <c r="BJ799" s="2"/>
      <c r="BK799" s="2"/>
      <c r="BL799" s="2"/>
    </row>
    <row r="800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  <c r="BH800" s="2"/>
      <c r="BI800" s="2"/>
      <c r="BJ800" s="2"/>
      <c r="BK800" s="2"/>
      <c r="BL800" s="2"/>
    </row>
    <row r="80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  <c r="BH801" s="2"/>
      <c r="BI801" s="2"/>
      <c r="BJ801" s="2"/>
      <c r="BK801" s="2"/>
      <c r="BL801" s="2"/>
    </row>
    <row r="802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  <c r="BH802" s="2"/>
      <c r="BI802" s="2"/>
      <c r="BJ802" s="2"/>
      <c r="BK802" s="2"/>
      <c r="BL802" s="2"/>
    </row>
    <row r="8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  <c r="BH803" s="2"/>
      <c r="BI803" s="2"/>
      <c r="BJ803" s="2"/>
      <c r="BK803" s="2"/>
      <c r="BL803" s="2"/>
    </row>
    <row r="804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  <c r="BH804" s="2"/>
      <c r="BI804" s="2"/>
      <c r="BJ804" s="2"/>
      <c r="BK804" s="2"/>
      <c r="BL804" s="2"/>
    </row>
    <row r="80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  <c r="BH805" s="2"/>
      <c r="BI805" s="2"/>
      <c r="BJ805" s="2"/>
      <c r="BK805" s="2"/>
      <c r="BL805" s="2"/>
    </row>
    <row r="806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  <c r="BH806" s="2"/>
      <c r="BI806" s="2"/>
      <c r="BJ806" s="2"/>
      <c r="BK806" s="2"/>
      <c r="BL806" s="2"/>
    </row>
    <row r="807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  <c r="BH807" s="2"/>
      <c r="BI807" s="2"/>
      <c r="BJ807" s="2"/>
      <c r="BK807" s="2"/>
      <c r="BL807" s="2"/>
    </row>
    <row r="808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  <c r="BH808" s="2"/>
      <c r="BI808" s="2"/>
      <c r="BJ808" s="2"/>
      <c r="BK808" s="2"/>
      <c r="BL808" s="2"/>
    </row>
    <row r="809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  <c r="BH809" s="2"/>
      <c r="BI809" s="2"/>
      <c r="BJ809" s="2"/>
      <c r="BK809" s="2"/>
      <c r="BL809" s="2"/>
    </row>
    <row r="810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  <c r="BH810" s="2"/>
      <c r="BI810" s="2"/>
      <c r="BJ810" s="2"/>
      <c r="BK810" s="2"/>
      <c r="BL810" s="2"/>
    </row>
    <row r="81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  <c r="BH811" s="2"/>
      <c r="BI811" s="2"/>
      <c r="BJ811" s="2"/>
      <c r="BK811" s="2"/>
      <c r="BL811" s="2"/>
    </row>
    <row r="812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  <c r="BH812" s="2"/>
      <c r="BI812" s="2"/>
      <c r="BJ812" s="2"/>
      <c r="BK812" s="2"/>
      <c r="BL812" s="2"/>
    </row>
    <row r="81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  <c r="BH813" s="2"/>
      <c r="BI813" s="2"/>
      <c r="BJ813" s="2"/>
      <c r="BK813" s="2"/>
      <c r="BL813" s="2"/>
    </row>
    <row r="814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  <c r="BH814" s="2"/>
      <c r="BI814" s="2"/>
      <c r="BJ814" s="2"/>
      <c r="BK814" s="2"/>
      <c r="BL814" s="2"/>
    </row>
    <row r="8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  <c r="BH815" s="2"/>
      <c r="BI815" s="2"/>
      <c r="BJ815" s="2"/>
      <c r="BK815" s="2"/>
      <c r="BL815" s="2"/>
    </row>
    <row r="816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  <c r="BH816" s="2"/>
      <c r="BI816" s="2"/>
      <c r="BJ816" s="2"/>
      <c r="BK816" s="2"/>
      <c r="BL816" s="2"/>
    </row>
    <row r="817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  <c r="BH817" s="2"/>
      <c r="BI817" s="2"/>
      <c r="BJ817" s="2"/>
      <c r="BK817" s="2"/>
      <c r="BL817" s="2"/>
    </row>
    <row r="818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  <c r="BH818" s="2"/>
      <c r="BI818" s="2"/>
      <c r="BJ818" s="2"/>
      <c r="BK818" s="2"/>
      <c r="BL818" s="2"/>
    </row>
    <row r="819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  <c r="BH819" s="2"/>
      <c r="BI819" s="2"/>
      <c r="BJ819" s="2"/>
      <c r="BK819" s="2"/>
      <c r="BL819" s="2"/>
    </row>
    <row r="820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  <c r="BH820" s="2"/>
      <c r="BI820" s="2"/>
      <c r="BJ820" s="2"/>
      <c r="BK820" s="2"/>
      <c r="BL820" s="2"/>
    </row>
    <row r="82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  <c r="BH821" s="2"/>
      <c r="BI821" s="2"/>
      <c r="BJ821" s="2"/>
      <c r="BK821" s="2"/>
      <c r="BL821" s="2"/>
    </row>
    <row r="822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  <c r="BH822" s="2"/>
      <c r="BI822" s="2"/>
      <c r="BJ822" s="2"/>
      <c r="BK822" s="2"/>
      <c r="BL822" s="2"/>
    </row>
    <row r="82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  <c r="BH823" s="2"/>
      <c r="BI823" s="2"/>
      <c r="BJ823" s="2"/>
      <c r="BK823" s="2"/>
      <c r="BL823" s="2"/>
    </row>
    <row r="824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  <c r="BH824" s="2"/>
      <c r="BI824" s="2"/>
      <c r="BJ824" s="2"/>
      <c r="BK824" s="2"/>
      <c r="BL824" s="2"/>
    </row>
    <row r="8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  <c r="BH825" s="2"/>
      <c r="BI825" s="2"/>
      <c r="BJ825" s="2"/>
      <c r="BK825" s="2"/>
      <c r="BL825" s="2"/>
    </row>
    <row r="826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  <c r="BH826" s="2"/>
      <c r="BI826" s="2"/>
      <c r="BJ826" s="2"/>
      <c r="BK826" s="2"/>
      <c r="BL826" s="2"/>
    </row>
    <row r="827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  <c r="BH827" s="2"/>
      <c r="BI827" s="2"/>
      <c r="BJ827" s="2"/>
      <c r="BK827" s="2"/>
      <c r="BL827" s="2"/>
    </row>
    <row r="828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  <c r="BH828" s="2"/>
      <c r="BI828" s="2"/>
      <c r="BJ828" s="2"/>
      <c r="BK828" s="2"/>
      <c r="BL828" s="2"/>
    </row>
    <row r="829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  <c r="BH829" s="2"/>
      <c r="BI829" s="2"/>
      <c r="BJ829" s="2"/>
      <c r="BK829" s="2"/>
      <c r="BL829" s="2"/>
    </row>
    <row r="830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  <c r="BH830" s="2"/>
      <c r="BI830" s="2"/>
      <c r="BJ830" s="2"/>
      <c r="BK830" s="2"/>
      <c r="BL830" s="2"/>
    </row>
    <row r="83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  <c r="BH831" s="2"/>
      <c r="BI831" s="2"/>
      <c r="BJ831" s="2"/>
      <c r="BK831" s="2"/>
      <c r="BL831" s="2"/>
    </row>
    <row r="832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  <c r="BH832" s="2"/>
      <c r="BI832" s="2"/>
      <c r="BJ832" s="2"/>
      <c r="BK832" s="2"/>
      <c r="BL832" s="2"/>
    </row>
    <row r="83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  <c r="BH833" s="2"/>
      <c r="BI833" s="2"/>
      <c r="BJ833" s="2"/>
      <c r="BK833" s="2"/>
      <c r="BL833" s="2"/>
    </row>
    <row r="834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  <c r="BH834" s="2"/>
      <c r="BI834" s="2"/>
      <c r="BJ834" s="2"/>
      <c r="BK834" s="2"/>
      <c r="BL834" s="2"/>
    </row>
    <row r="83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  <c r="BH835" s="2"/>
      <c r="BI835" s="2"/>
      <c r="BJ835" s="2"/>
      <c r="BK835" s="2"/>
      <c r="BL835" s="2"/>
    </row>
    <row r="836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  <c r="BH836" s="2"/>
      <c r="BI836" s="2"/>
      <c r="BJ836" s="2"/>
      <c r="BK836" s="2"/>
      <c r="BL836" s="2"/>
    </row>
    <row r="837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  <c r="BH837" s="2"/>
      <c r="BI837" s="2"/>
      <c r="BJ837" s="2"/>
      <c r="BK837" s="2"/>
      <c r="BL837" s="2"/>
    </row>
    <row r="838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  <c r="BH838" s="2"/>
      <c r="BI838" s="2"/>
      <c r="BJ838" s="2"/>
      <c r="BK838" s="2"/>
      <c r="BL838" s="2"/>
    </row>
    <row r="839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  <c r="BH839" s="2"/>
      <c r="BI839" s="2"/>
      <c r="BJ839" s="2"/>
      <c r="BK839" s="2"/>
      <c r="BL839" s="2"/>
    </row>
    <row r="840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  <c r="BH840" s="2"/>
      <c r="BI840" s="2"/>
      <c r="BJ840" s="2"/>
      <c r="BK840" s="2"/>
      <c r="BL840" s="2"/>
    </row>
    <row r="84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  <c r="BH841" s="2"/>
      <c r="BI841" s="2"/>
      <c r="BJ841" s="2"/>
      <c r="BK841" s="2"/>
      <c r="BL841" s="2"/>
    </row>
    <row r="842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  <c r="BH842" s="2"/>
      <c r="BI842" s="2"/>
      <c r="BJ842" s="2"/>
      <c r="BK842" s="2"/>
      <c r="BL842" s="2"/>
    </row>
    <row r="84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  <c r="BH843" s="2"/>
      <c r="BI843" s="2"/>
      <c r="BJ843" s="2"/>
      <c r="BK843" s="2"/>
      <c r="BL843" s="2"/>
    </row>
    <row r="844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  <c r="BH844" s="2"/>
      <c r="BI844" s="2"/>
      <c r="BJ844" s="2"/>
      <c r="BK844" s="2"/>
      <c r="BL844" s="2"/>
    </row>
    <row r="84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  <c r="BH845" s="2"/>
      <c r="BI845" s="2"/>
      <c r="BJ845" s="2"/>
      <c r="BK845" s="2"/>
      <c r="BL845" s="2"/>
    </row>
    <row r="846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  <c r="BH846" s="2"/>
      <c r="BI846" s="2"/>
      <c r="BJ846" s="2"/>
      <c r="BK846" s="2"/>
      <c r="BL846" s="2"/>
    </row>
    <row r="847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  <c r="BH847" s="2"/>
      <c r="BI847" s="2"/>
      <c r="BJ847" s="2"/>
      <c r="BK847" s="2"/>
      <c r="BL847" s="2"/>
    </row>
    <row r="848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  <c r="BH848" s="2"/>
      <c r="BI848" s="2"/>
      <c r="BJ848" s="2"/>
      <c r="BK848" s="2"/>
      <c r="BL848" s="2"/>
    </row>
    <row r="849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  <c r="BH849" s="2"/>
      <c r="BI849" s="2"/>
      <c r="BJ849" s="2"/>
      <c r="BK849" s="2"/>
      <c r="BL849" s="2"/>
    </row>
    <row r="850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  <c r="BH850" s="2"/>
      <c r="BI850" s="2"/>
      <c r="BJ850" s="2"/>
      <c r="BK850" s="2"/>
      <c r="BL850" s="2"/>
    </row>
    <row r="85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  <c r="BH851" s="2"/>
      <c r="BI851" s="2"/>
      <c r="BJ851" s="2"/>
      <c r="BK851" s="2"/>
      <c r="BL851" s="2"/>
    </row>
    <row r="852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  <c r="BH852" s="2"/>
      <c r="BI852" s="2"/>
      <c r="BJ852" s="2"/>
      <c r="BK852" s="2"/>
      <c r="BL852" s="2"/>
    </row>
    <row r="85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  <c r="BH853" s="2"/>
      <c r="BI853" s="2"/>
      <c r="BJ853" s="2"/>
      <c r="BK853" s="2"/>
      <c r="BL853" s="2"/>
    </row>
    <row r="854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  <c r="BH854" s="2"/>
      <c r="BI854" s="2"/>
      <c r="BJ854" s="2"/>
      <c r="BK854" s="2"/>
      <c r="BL854" s="2"/>
    </row>
    <row r="85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  <c r="BH855" s="2"/>
      <c r="BI855" s="2"/>
      <c r="BJ855" s="2"/>
      <c r="BK855" s="2"/>
      <c r="BL855" s="2"/>
    </row>
    <row r="856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  <c r="BH856" s="2"/>
      <c r="BI856" s="2"/>
      <c r="BJ856" s="2"/>
      <c r="BK856" s="2"/>
      <c r="BL856" s="2"/>
    </row>
    <row r="857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  <c r="BH857" s="2"/>
      <c r="BI857" s="2"/>
      <c r="BJ857" s="2"/>
      <c r="BK857" s="2"/>
      <c r="BL857" s="2"/>
    </row>
    <row r="858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  <c r="BH858" s="2"/>
      <c r="BI858" s="2"/>
      <c r="BJ858" s="2"/>
      <c r="BK858" s="2"/>
      <c r="BL858" s="2"/>
    </row>
    <row r="859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  <c r="BH859" s="2"/>
      <c r="BI859" s="2"/>
      <c r="BJ859" s="2"/>
      <c r="BK859" s="2"/>
      <c r="BL859" s="2"/>
    </row>
    <row r="860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  <c r="BH860" s="2"/>
      <c r="BI860" s="2"/>
      <c r="BJ860" s="2"/>
      <c r="BK860" s="2"/>
      <c r="BL860" s="2"/>
    </row>
    <row r="86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  <c r="BH861" s="2"/>
      <c r="BI861" s="2"/>
      <c r="BJ861" s="2"/>
      <c r="BK861" s="2"/>
      <c r="BL861" s="2"/>
    </row>
    <row r="862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  <c r="BH862" s="2"/>
      <c r="BI862" s="2"/>
      <c r="BJ862" s="2"/>
      <c r="BK862" s="2"/>
      <c r="BL862" s="2"/>
    </row>
    <row r="86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  <c r="BH863" s="2"/>
      <c r="BI863" s="2"/>
      <c r="BJ863" s="2"/>
      <c r="BK863" s="2"/>
      <c r="BL863" s="2"/>
    </row>
    <row r="864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  <c r="BH864" s="2"/>
      <c r="BI864" s="2"/>
      <c r="BJ864" s="2"/>
      <c r="BK864" s="2"/>
      <c r="BL864" s="2"/>
    </row>
    <row r="86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  <c r="BH865" s="2"/>
      <c r="BI865" s="2"/>
      <c r="BJ865" s="2"/>
      <c r="BK865" s="2"/>
      <c r="BL865" s="2"/>
    </row>
    <row r="866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  <c r="BH866" s="2"/>
      <c r="BI866" s="2"/>
      <c r="BJ866" s="2"/>
      <c r="BK866" s="2"/>
      <c r="BL866" s="2"/>
    </row>
    <row r="867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  <c r="BH867" s="2"/>
      <c r="BI867" s="2"/>
      <c r="BJ867" s="2"/>
      <c r="BK867" s="2"/>
      <c r="BL867" s="2"/>
    </row>
    <row r="868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  <c r="BH868" s="2"/>
      <c r="BI868" s="2"/>
      <c r="BJ868" s="2"/>
      <c r="BK868" s="2"/>
      <c r="BL868" s="2"/>
    </row>
    <row r="869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  <c r="BH869" s="2"/>
      <c r="BI869" s="2"/>
      <c r="BJ869" s="2"/>
      <c r="BK869" s="2"/>
      <c r="BL869" s="2"/>
    </row>
    <row r="870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  <c r="BH870" s="2"/>
      <c r="BI870" s="2"/>
      <c r="BJ870" s="2"/>
      <c r="BK870" s="2"/>
      <c r="BL870" s="2"/>
    </row>
    <row r="87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  <c r="BH871" s="2"/>
      <c r="BI871" s="2"/>
      <c r="BJ871" s="2"/>
      <c r="BK871" s="2"/>
      <c r="BL871" s="2"/>
    </row>
    <row r="872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  <c r="BH872" s="2"/>
      <c r="BI872" s="2"/>
      <c r="BJ872" s="2"/>
      <c r="BK872" s="2"/>
      <c r="BL872" s="2"/>
    </row>
    <row r="87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  <c r="BH873" s="2"/>
      <c r="BI873" s="2"/>
      <c r="BJ873" s="2"/>
      <c r="BK873" s="2"/>
      <c r="BL873" s="2"/>
    </row>
    <row r="874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  <c r="BH874" s="2"/>
      <c r="BI874" s="2"/>
      <c r="BJ874" s="2"/>
      <c r="BK874" s="2"/>
      <c r="BL874" s="2"/>
    </row>
    <row r="87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  <c r="BH875" s="2"/>
      <c r="BI875" s="2"/>
      <c r="BJ875" s="2"/>
      <c r="BK875" s="2"/>
      <c r="BL875" s="2"/>
    </row>
    <row r="876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  <c r="BH876" s="2"/>
      <c r="BI876" s="2"/>
      <c r="BJ876" s="2"/>
      <c r="BK876" s="2"/>
      <c r="BL876" s="2"/>
    </row>
    <row r="877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  <c r="BH877" s="2"/>
      <c r="BI877" s="2"/>
      <c r="BJ877" s="2"/>
      <c r="BK877" s="2"/>
      <c r="BL877" s="2"/>
    </row>
    <row r="878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  <c r="BH878" s="2"/>
      <c r="BI878" s="2"/>
      <c r="BJ878" s="2"/>
      <c r="BK878" s="2"/>
      <c r="BL878" s="2"/>
    </row>
    <row r="879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  <c r="BH879" s="2"/>
      <c r="BI879" s="2"/>
      <c r="BJ879" s="2"/>
      <c r="BK879" s="2"/>
      <c r="BL879" s="2"/>
    </row>
    <row r="880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  <c r="BH880" s="2"/>
      <c r="BI880" s="2"/>
      <c r="BJ880" s="2"/>
      <c r="BK880" s="2"/>
      <c r="BL880" s="2"/>
    </row>
    <row r="88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  <c r="BA881" s="2"/>
      <c r="BB881" s="2"/>
      <c r="BC881" s="2"/>
      <c r="BD881" s="2"/>
      <c r="BE881" s="2"/>
      <c r="BF881" s="2"/>
      <c r="BG881" s="2"/>
      <c r="BH881" s="2"/>
      <c r="BI881" s="2"/>
      <c r="BJ881" s="2"/>
      <c r="BK881" s="2"/>
      <c r="BL881" s="2"/>
    </row>
    <row r="882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  <c r="BA882" s="2"/>
      <c r="BB882" s="2"/>
      <c r="BC882" s="2"/>
      <c r="BD882" s="2"/>
      <c r="BE882" s="2"/>
      <c r="BF882" s="2"/>
      <c r="BG882" s="2"/>
      <c r="BH882" s="2"/>
      <c r="BI882" s="2"/>
      <c r="BJ882" s="2"/>
      <c r="BK882" s="2"/>
      <c r="BL882" s="2"/>
    </row>
    <row r="88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  <c r="BA883" s="2"/>
      <c r="BB883" s="2"/>
      <c r="BC883" s="2"/>
      <c r="BD883" s="2"/>
      <c r="BE883" s="2"/>
      <c r="BF883" s="2"/>
      <c r="BG883" s="2"/>
      <c r="BH883" s="2"/>
      <c r="BI883" s="2"/>
      <c r="BJ883" s="2"/>
      <c r="BK883" s="2"/>
      <c r="BL883" s="2"/>
    </row>
    <row r="884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  <c r="BA884" s="2"/>
      <c r="BB884" s="2"/>
      <c r="BC884" s="2"/>
      <c r="BD884" s="2"/>
      <c r="BE884" s="2"/>
      <c r="BF884" s="2"/>
      <c r="BG884" s="2"/>
      <c r="BH884" s="2"/>
      <c r="BI884" s="2"/>
      <c r="BJ884" s="2"/>
      <c r="BK884" s="2"/>
      <c r="BL884" s="2"/>
    </row>
    <row r="88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  <c r="BA885" s="2"/>
      <c r="BB885" s="2"/>
      <c r="BC885" s="2"/>
      <c r="BD885" s="2"/>
      <c r="BE885" s="2"/>
      <c r="BF885" s="2"/>
      <c r="BG885" s="2"/>
      <c r="BH885" s="2"/>
      <c r="BI885" s="2"/>
      <c r="BJ885" s="2"/>
      <c r="BK885" s="2"/>
      <c r="BL885" s="2"/>
    </row>
    <row r="886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  <c r="BA886" s="2"/>
      <c r="BB886" s="2"/>
      <c r="BC886" s="2"/>
      <c r="BD886" s="2"/>
      <c r="BE886" s="2"/>
      <c r="BF886" s="2"/>
      <c r="BG886" s="2"/>
      <c r="BH886" s="2"/>
      <c r="BI886" s="2"/>
      <c r="BJ886" s="2"/>
      <c r="BK886" s="2"/>
      <c r="BL886" s="2"/>
    </row>
    <row r="887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  <c r="BA887" s="2"/>
      <c r="BB887" s="2"/>
      <c r="BC887" s="2"/>
      <c r="BD887" s="2"/>
      <c r="BE887" s="2"/>
      <c r="BF887" s="2"/>
      <c r="BG887" s="2"/>
      <c r="BH887" s="2"/>
      <c r="BI887" s="2"/>
      <c r="BJ887" s="2"/>
      <c r="BK887" s="2"/>
      <c r="BL887" s="2"/>
    </row>
    <row r="888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  <c r="BA888" s="2"/>
      <c r="BB888" s="2"/>
      <c r="BC888" s="2"/>
      <c r="BD888" s="2"/>
      <c r="BE888" s="2"/>
      <c r="BF888" s="2"/>
      <c r="BG888" s="2"/>
      <c r="BH888" s="2"/>
      <c r="BI888" s="2"/>
      <c r="BJ888" s="2"/>
      <c r="BK888" s="2"/>
      <c r="BL888" s="2"/>
    </row>
    <row r="889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  <c r="BA889" s="2"/>
      <c r="BB889" s="2"/>
      <c r="BC889" s="2"/>
      <c r="BD889" s="2"/>
      <c r="BE889" s="2"/>
      <c r="BF889" s="2"/>
      <c r="BG889" s="2"/>
      <c r="BH889" s="2"/>
      <c r="BI889" s="2"/>
      <c r="BJ889" s="2"/>
      <c r="BK889" s="2"/>
      <c r="BL889" s="2"/>
    </row>
    <row r="890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  <c r="BA890" s="2"/>
      <c r="BB890" s="2"/>
      <c r="BC890" s="2"/>
      <c r="BD890" s="2"/>
      <c r="BE890" s="2"/>
      <c r="BF890" s="2"/>
      <c r="BG890" s="2"/>
      <c r="BH890" s="2"/>
      <c r="BI890" s="2"/>
      <c r="BJ890" s="2"/>
      <c r="BK890" s="2"/>
      <c r="BL890" s="2"/>
    </row>
    <row r="89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  <c r="BA891" s="2"/>
      <c r="BB891" s="2"/>
      <c r="BC891" s="2"/>
      <c r="BD891" s="2"/>
      <c r="BE891" s="2"/>
      <c r="BF891" s="2"/>
      <c r="BG891" s="2"/>
      <c r="BH891" s="2"/>
      <c r="BI891" s="2"/>
      <c r="BJ891" s="2"/>
      <c r="BK891" s="2"/>
      <c r="BL891" s="2"/>
    </row>
    <row r="892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  <c r="BA892" s="2"/>
      <c r="BB892" s="2"/>
      <c r="BC892" s="2"/>
      <c r="BD892" s="2"/>
      <c r="BE892" s="2"/>
      <c r="BF892" s="2"/>
      <c r="BG892" s="2"/>
      <c r="BH892" s="2"/>
      <c r="BI892" s="2"/>
      <c r="BJ892" s="2"/>
      <c r="BK892" s="2"/>
      <c r="BL892" s="2"/>
    </row>
    <row r="89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  <c r="BA893" s="2"/>
      <c r="BB893" s="2"/>
      <c r="BC893" s="2"/>
      <c r="BD893" s="2"/>
      <c r="BE893" s="2"/>
      <c r="BF893" s="2"/>
      <c r="BG893" s="2"/>
      <c r="BH893" s="2"/>
      <c r="BI893" s="2"/>
      <c r="BJ893" s="2"/>
      <c r="BK893" s="2"/>
      <c r="BL893" s="2"/>
    </row>
    <row r="894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  <c r="BA894" s="2"/>
      <c r="BB894" s="2"/>
      <c r="BC894" s="2"/>
      <c r="BD894" s="2"/>
      <c r="BE894" s="2"/>
      <c r="BF894" s="2"/>
      <c r="BG894" s="2"/>
      <c r="BH894" s="2"/>
      <c r="BI894" s="2"/>
      <c r="BJ894" s="2"/>
      <c r="BK894" s="2"/>
      <c r="BL894" s="2"/>
    </row>
    <row r="89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  <c r="BA895" s="2"/>
      <c r="BB895" s="2"/>
      <c r="BC895" s="2"/>
      <c r="BD895" s="2"/>
      <c r="BE895" s="2"/>
      <c r="BF895" s="2"/>
      <c r="BG895" s="2"/>
      <c r="BH895" s="2"/>
      <c r="BI895" s="2"/>
      <c r="BJ895" s="2"/>
      <c r="BK895" s="2"/>
      <c r="BL895" s="2"/>
    </row>
    <row r="896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  <c r="BA896" s="2"/>
      <c r="BB896" s="2"/>
      <c r="BC896" s="2"/>
      <c r="BD896" s="2"/>
      <c r="BE896" s="2"/>
      <c r="BF896" s="2"/>
      <c r="BG896" s="2"/>
      <c r="BH896" s="2"/>
      <c r="BI896" s="2"/>
      <c r="BJ896" s="2"/>
      <c r="BK896" s="2"/>
      <c r="BL896" s="2"/>
    </row>
    <row r="897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  <c r="BA897" s="2"/>
      <c r="BB897" s="2"/>
      <c r="BC897" s="2"/>
      <c r="BD897" s="2"/>
      <c r="BE897" s="2"/>
      <c r="BF897" s="2"/>
      <c r="BG897" s="2"/>
      <c r="BH897" s="2"/>
      <c r="BI897" s="2"/>
      <c r="BJ897" s="2"/>
      <c r="BK897" s="2"/>
      <c r="BL897" s="2"/>
    </row>
    <row r="898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  <c r="BA898" s="2"/>
      <c r="BB898" s="2"/>
      <c r="BC898" s="2"/>
      <c r="BD898" s="2"/>
      <c r="BE898" s="2"/>
      <c r="BF898" s="2"/>
      <c r="BG898" s="2"/>
      <c r="BH898" s="2"/>
      <c r="BI898" s="2"/>
      <c r="BJ898" s="2"/>
      <c r="BK898" s="2"/>
      <c r="BL898" s="2"/>
    </row>
    <row r="899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  <c r="BA899" s="2"/>
      <c r="BB899" s="2"/>
      <c r="BC899" s="2"/>
      <c r="BD899" s="2"/>
      <c r="BE899" s="2"/>
      <c r="BF899" s="2"/>
      <c r="BG899" s="2"/>
      <c r="BH899" s="2"/>
      <c r="BI899" s="2"/>
      <c r="BJ899" s="2"/>
      <c r="BK899" s="2"/>
      <c r="BL899" s="2"/>
    </row>
    <row r="900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  <c r="BA900" s="2"/>
      <c r="BB900" s="2"/>
      <c r="BC900" s="2"/>
      <c r="BD900" s="2"/>
      <c r="BE900" s="2"/>
      <c r="BF900" s="2"/>
      <c r="BG900" s="2"/>
      <c r="BH900" s="2"/>
      <c r="BI900" s="2"/>
      <c r="BJ900" s="2"/>
      <c r="BK900" s="2"/>
      <c r="BL900" s="2"/>
    </row>
    <row r="90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  <c r="BA901" s="2"/>
      <c r="BB901" s="2"/>
      <c r="BC901" s="2"/>
      <c r="BD901" s="2"/>
      <c r="BE901" s="2"/>
      <c r="BF901" s="2"/>
      <c r="BG901" s="2"/>
      <c r="BH901" s="2"/>
      <c r="BI901" s="2"/>
      <c r="BJ901" s="2"/>
      <c r="BK901" s="2"/>
      <c r="BL901" s="2"/>
    </row>
    <row r="902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  <c r="BA902" s="2"/>
      <c r="BB902" s="2"/>
      <c r="BC902" s="2"/>
      <c r="BD902" s="2"/>
      <c r="BE902" s="2"/>
      <c r="BF902" s="2"/>
      <c r="BG902" s="2"/>
      <c r="BH902" s="2"/>
      <c r="BI902" s="2"/>
      <c r="BJ902" s="2"/>
      <c r="BK902" s="2"/>
      <c r="BL902" s="2"/>
    </row>
    <row r="90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  <c r="BA903" s="2"/>
      <c r="BB903" s="2"/>
      <c r="BC903" s="2"/>
      <c r="BD903" s="2"/>
      <c r="BE903" s="2"/>
      <c r="BF903" s="2"/>
      <c r="BG903" s="2"/>
      <c r="BH903" s="2"/>
      <c r="BI903" s="2"/>
      <c r="BJ903" s="2"/>
      <c r="BK903" s="2"/>
      <c r="BL903" s="2"/>
    </row>
    <row r="904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  <c r="BA904" s="2"/>
      <c r="BB904" s="2"/>
      <c r="BC904" s="2"/>
      <c r="BD904" s="2"/>
      <c r="BE904" s="2"/>
      <c r="BF904" s="2"/>
      <c r="BG904" s="2"/>
      <c r="BH904" s="2"/>
      <c r="BI904" s="2"/>
      <c r="BJ904" s="2"/>
      <c r="BK904" s="2"/>
      <c r="BL904" s="2"/>
    </row>
    <row r="90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  <c r="BA905" s="2"/>
      <c r="BB905" s="2"/>
      <c r="BC905" s="2"/>
      <c r="BD905" s="2"/>
      <c r="BE905" s="2"/>
      <c r="BF905" s="2"/>
      <c r="BG905" s="2"/>
      <c r="BH905" s="2"/>
      <c r="BI905" s="2"/>
      <c r="BJ905" s="2"/>
      <c r="BK905" s="2"/>
      <c r="BL905" s="2"/>
    </row>
    <row r="906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  <c r="BA906" s="2"/>
      <c r="BB906" s="2"/>
      <c r="BC906" s="2"/>
      <c r="BD906" s="2"/>
      <c r="BE906" s="2"/>
      <c r="BF906" s="2"/>
      <c r="BG906" s="2"/>
      <c r="BH906" s="2"/>
      <c r="BI906" s="2"/>
      <c r="BJ906" s="2"/>
      <c r="BK906" s="2"/>
      <c r="BL906" s="2"/>
    </row>
    <row r="907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  <c r="BA907" s="2"/>
      <c r="BB907" s="2"/>
      <c r="BC907" s="2"/>
      <c r="BD907" s="2"/>
      <c r="BE907" s="2"/>
      <c r="BF907" s="2"/>
      <c r="BG907" s="2"/>
      <c r="BH907" s="2"/>
      <c r="BI907" s="2"/>
      <c r="BJ907" s="2"/>
      <c r="BK907" s="2"/>
      <c r="BL907" s="2"/>
    </row>
    <row r="908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  <c r="BA908" s="2"/>
      <c r="BB908" s="2"/>
      <c r="BC908" s="2"/>
      <c r="BD908" s="2"/>
      <c r="BE908" s="2"/>
      <c r="BF908" s="2"/>
      <c r="BG908" s="2"/>
      <c r="BH908" s="2"/>
      <c r="BI908" s="2"/>
      <c r="BJ908" s="2"/>
      <c r="BK908" s="2"/>
      <c r="BL908" s="2"/>
    </row>
    <row r="909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  <c r="BA909" s="2"/>
      <c r="BB909" s="2"/>
      <c r="BC909" s="2"/>
      <c r="BD909" s="2"/>
      <c r="BE909" s="2"/>
      <c r="BF909" s="2"/>
      <c r="BG909" s="2"/>
      <c r="BH909" s="2"/>
      <c r="BI909" s="2"/>
      <c r="BJ909" s="2"/>
      <c r="BK909" s="2"/>
      <c r="BL909" s="2"/>
    </row>
    <row r="910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  <c r="BA910" s="2"/>
      <c r="BB910" s="2"/>
      <c r="BC910" s="2"/>
      <c r="BD910" s="2"/>
      <c r="BE910" s="2"/>
      <c r="BF910" s="2"/>
      <c r="BG910" s="2"/>
      <c r="BH910" s="2"/>
      <c r="BI910" s="2"/>
      <c r="BJ910" s="2"/>
      <c r="BK910" s="2"/>
      <c r="BL910" s="2"/>
    </row>
    <row r="91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  <c r="BA911" s="2"/>
      <c r="BB911" s="2"/>
      <c r="BC911" s="2"/>
      <c r="BD911" s="2"/>
      <c r="BE911" s="2"/>
      <c r="BF911" s="2"/>
      <c r="BG911" s="2"/>
      <c r="BH911" s="2"/>
      <c r="BI911" s="2"/>
      <c r="BJ911" s="2"/>
      <c r="BK911" s="2"/>
      <c r="BL911" s="2"/>
    </row>
    <row r="912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  <c r="AZ912" s="2"/>
      <c r="BA912" s="2"/>
      <c r="BB912" s="2"/>
      <c r="BC912" s="2"/>
      <c r="BD912" s="2"/>
      <c r="BE912" s="2"/>
      <c r="BF912" s="2"/>
      <c r="BG912" s="2"/>
      <c r="BH912" s="2"/>
      <c r="BI912" s="2"/>
      <c r="BJ912" s="2"/>
      <c r="BK912" s="2"/>
      <c r="BL912" s="2"/>
    </row>
    <row r="91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  <c r="AZ913" s="2"/>
      <c r="BA913" s="2"/>
      <c r="BB913" s="2"/>
      <c r="BC913" s="2"/>
      <c r="BD913" s="2"/>
      <c r="BE913" s="2"/>
      <c r="BF913" s="2"/>
      <c r="BG913" s="2"/>
      <c r="BH913" s="2"/>
      <c r="BI913" s="2"/>
      <c r="BJ913" s="2"/>
      <c r="BK913" s="2"/>
      <c r="BL913" s="2"/>
    </row>
    <row r="914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  <c r="AZ914" s="2"/>
      <c r="BA914" s="2"/>
      <c r="BB914" s="2"/>
      <c r="BC914" s="2"/>
      <c r="BD914" s="2"/>
      <c r="BE914" s="2"/>
      <c r="BF914" s="2"/>
      <c r="BG914" s="2"/>
      <c r="BH914" s="2"/>
      <c r="BI914" s="2"/>
      <c r="BJ914" s="2"/>
      <c r="BK914" s="2"/>
      <c r="BL914" s="2"/>
    </row>
    <row r="9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  <c r="AZ915" s="2"/>
      <c r="BA915" s="2"/>
      <c r="BB915" s="2"/>
      <c r="BC915" s="2"/>
      <c r="BD915" s="2"/>
      <c r="BE915" s="2"/>
      <c r="BF915" s="2"/>
      <c r="BG915" s="2"/>
      <c r="BH915" s="2"/>
      <c r="BI915" s="2"/>
      <c r="BJ915" s="2"/>
      <c r="BK915" s="2"/>
      <c r="BL915" s="2"/>
    </row>
    <row r="916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  <c r="AZ916" s="2"/>
      <c r="BA916" s="2"/>
      <c r="BB916" s="2"/>
      <c r="BC916" s="2"/>
      <c r="BD916" s="2"/>
      <c r="BE916" s="2"/>
      <c r="BF916" s="2"/>
      <c r="BG916" s="2"/>
      <c r="BH916" s="2"/>
      <c r="BI916" s="2"/>
      <c r="BJ916" s="2"/>
      <c r="BK916" s="2"/>
      <c r="BL916" s="2"/>
    </row>
    <row r="917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  <c r="AZ917" s="2"/>
      <c r="BA917" s="2"/>
      <c r="BB917" s="2"/>
      <c r="BC917" s="2"/>
      <c r="BD917" s="2"/>
      <c r="BE917" s="2"/>
      <c r="BF917" s="2"/>
      <c r="BG917" s="2"/>
      <c r="BH917" s="2"/>
      <c r="BI917" s="2"/>
      <c r="BJ917" s="2"/>
      <c r="BK917" s="2"/>
      <c r="BL917" s="2"/>
    </row>
    <row r="918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  <c r="AZ918" s="2"/>
      <c r="BA918" s="2"/>
      <c r="BB918" s="2"/>
      <c r="BC918" s="2"/>
      <c r="BD918" s="2"/>
      <c r="BE918" s="2"/>
      <c r="BF918" s="2"/>
      <c r="BG918" s="2"/>
      <c r="BH918" s="2"/>
      <c r="BI918" s="2"/>
      <c r="BJ918" s="2"/>
      <c r="BK918" s="2"/>
      <c r="BL918" s="2"/>
    </row>
    <row r="919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  <c r="AZ919" s="2"/>
      <c r="BA919" s="2"/>
      <c r="BB919" s="2"/>
      <c r="BC919" s="2"/>
      <c r="BD919" s="2"/>
      <c r="BE919" s="2"/>
      <c r="BF919" s="2"/>
      <c r="BG919" s="2"/>
      <c r="BH919" s="2"/>
      <c r="BI919" s="2"/>
      <c r="BJ919" s="2"/>
      <c r="BK919" s="2"/>
      <c r="BL919" s="2"/>
    </row>
    <row r="920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  <c r="AZ920" s="2"/>
      <c r="BA920" s="2"/>
      <c r="BB920" s="2"/>
      <c r="BC920" s="2"/>
      <c r="BD920" s="2"/>
      <c r="BE920" s="2"/>
      <c r="BF920" s="2"/>
      <c r="BG920" s="2"/>
      <c r="BH920" s="2"/>
      <c r="BI920" s="2"/>
      <c r="BJ920" s="2"/>
      <c r="BK920" s="2"/>
      <c r="BL920" s="2"/>
    </row>
    <row r="92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  <c r="BA921" s="2"/>
      <c r="BB921" s="2"/>
      <c r="BC921" s="2"/>
      <c r="BD921" s="2"/>
      <c r="BE921" s="2"/>
      <c r="BF921" s="2"/>
      <c r="BG921" s="2"/>
      <c r="BH921" s="2"/>
      <c r="BI921" s="2"/>
      <c r="BJ921" s="2"/>
      <c r="BK921" s="2"/>
      <c r="BL921" s="2"/>
    </row>
    <row r="922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  <c r="AZ922" s="2"/>
      <c r="BA922" s="2"/>
      <c r="BB922" s="2"/>
      <c r="BC922" s="2"/>
      <c r="BD922" s="2"/>
      <c r="BE922" s="2"/>
      <c r="BF922" s="2"/>
      <c r="BG922" s="2"/>
      <c r="BH922" s="2"/>
      <c r="BI922" s="2"/>
      <c r="BJ922" s="2"/>
      <c r="BK922" s="2"/>
      <c r="BL922" s="2"/>
    </row>
    <row r="92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  <c r="AZ923" s="2"/>
      <c r="BA923" s="2"/>
      <c r="BB923" s="2"/>
      <c r="BC923" s="2"/>
      <c r="BD923" s="2"/>
      <c r="BE923" s="2"/>
      <c r="BF923" s="2"/>
      <c r="BG923" s="2"/>
      <c r="BH923" s="2"/>
      <c r="BI923" s="2"/>
      <c r="BJ923" s="2"/>
      <c r="BK923" s="2"/>
      <c r="BL923" s="2"/>
    </row>
    <row r="924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  <c r="AZ924" s="2"/>
      <c r="BA924" s="2"/>
      <c r="BB924" s="2"/>
      <c r="BC924" s="2"/>
      <c r="BD924" s="2"/>
      <c r="BE924" s="2"/>
      <c r="BF924" s="2"/>
      <c r="BG924" s="2"/>
      <c r="BH924" s="2"/>
      <c r="BI924" s="2"/>
      <c r="BJ924" s="2"/>
      <c r="BK924" s="2"/>
      <c r="BL924" s="2"/>
    </row>
    <row r="9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  <c r="AZ925" s="2"/>
      <c r="BA925" s="2"/>
      <c r="BB925" s="2"/>
      <c r="BC925" s="2"/>
      <c r="BD925" s="2"/>
      <c r="BE925" s="2"/>
      <c r="BF925" s="2"/>
      <c r="BG925" s="2"/>
      <c r="BH925" s="2"/>
      <c r="BI925" s="2"/>
      <c r="BJ925" s="2"/>
      <c r="BK925" s="2"/>
      <c r="BL925" s="2"/>
    </row>
    <row r="926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  <c r="BA926" s="2"/>
      <c r="BB926" s="2"/>
      <c r="BC926" s="2"/>
      <c r="BD926" s="2"/>
      <c r="BE926" s="2"/>
      <c r="BF926" s="2"/>
      <c r="BG926" s="2"/>
      <c r="BH926" s="2"/>
      <c r="BI926" s="2"/>
      <c r="BJ926" s="2"/>
      <c r="BK926" s="2"/>
      <c r="BL926" s="2"/>
    </row>
    <row r="927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  <c r="BA927" s="2"/>
      <c r="BB927" s="2"/>
      <c r="BC927" s="2"/>
      <c r="BD927" s="2"/>
      <c r="BE927" s="2"/>
      <c r="BF927" s="2"/>
      <c r="BG927" s="2"/>
      <c r="BH927" s="2"/>
      <c r="BI927" s="2"/>
      <c r="BJ927" s="2"/>
      <c r="BK927" s="2"/>
      <c r="BL927" s="2"/>
    </row>
    <row r="928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  <c r="BA928" s="2"/>
      <c r="BB928" s="2"/>
      <c r="BC928" s="2"/>
      <c r="BD928" s="2"/>
      <c r="BE928" s="2"/>
      <c r="BF928" s="2"/>
      <c r="BG928" s="2"/>
      <c r="BH928" s="2"/>
      <c r="BI928" s="2"/>
      <c r="BJ928" s="2"/>
      <c r="BK928" s="2"/>
      <c r="BL928" s="2"/>
    </row>
    <row r="929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  <c r="BA929" s="2"/>
      <c r="BB929" s="2"/>
      <c r="BC929" s="2"/>
      <c r="BD929" s="2"/>
      <c r="BE929" s="2"/>
      <c r="BF929" s="2"/>
      <c r="BG929" s="2"/>
      <c r="BH929" s="2"/>
      <c r="BI929" s="2"/>
      <c r="BJ929" s="2"/>
      <c r="BK929" s="2"/>
      <c r="BL929" s="2"/>
    </row>
    <row r="930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  <c r="BA930" s="2"/>
      <c r="BB930" s="2"/>
      <c r="BC930" s="2"/>
      <c r="BD930" s="2"/>
      <c r="BE930" s="2"/>
      <c r="BF930" s="2"/>
      <c r="BG930" s="2"/>
      <c r="BH930" s="2"/>
      <c r="BI930" s="2"/>
      <c r="BJ930" s="2"/>
      <c r="BK930" s="2"/>
      <c r="BL930" s="2"/>
    </row>
    <row r="93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  <c r="BA931" s="2"/>
      <c r="BB931" s="2"/>
      <c r="BC931" s="2"/>
      <c r="BD931" s="2"/>
      <c r="BE931" s="2"/>
      <c r="BF931" s="2"/>
      <c r="BG931" s="2"/>
      <c r="BH931" s="2"/>
      <c r="BI931" s="2"/>
      <c r="BJ931" s="2"/>
      <c r="BK931" s="2"/>
      <c r="BL931" s="2"/>
    </row>
    <row r="932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  <c r="BA932" s="2"/>
      <c r="BB932" s="2"/>
      <c r="BC932" s="2"/>
      <c r="BD932" s="2"/>
      <c r="BE932" s="2"/>
      <c r="BF932" s="2"/>
      <c r="BG932" s="2"/>
      <c r="BH932" s="2"/>
      <c r="BI932" s="2"/>
      <c r="BJ932" s="2"/>
      <c r="BK932" s="2"/>
      <c r="BL932" s="2"/>
    </row>
    <row r="93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  <c r="BA933" s="2"/>
      <c r="BB933" s="2"/>
      <c r="BC933" s="2"/>
      <c r="BD933" s="2"/>
      <c r="BE933" s="2"/>
      <c r="BF933" s="2"/>
      <c r="BG933" s="2"/>
      <c r="BH933" s="2"/>
      <c r="BI933" s="2"/>
      <c r="BJ933" s="2"/>
      <c r="BK933" s="2"/>
      <c r="BL933" s="2"/>
    </row>
    <row r="934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  <c r="BA934" s="2"/>
      <c r="BB934" s="2"/>
      <c r="BC934" s="2"/>
      <c r="BD934" s="2"/>
      <c r="BE934" s="2"/>
      <c r="BF934" s="2"/>
      <c r="BG934" s="2"/>
      <c r="BH934" s="2"/>
      <c r="BI934" s="2"/>
      <c r="BJ934" s="2"/>
      <c r="BK934" s="2"/>
      <c r="BL934" s="2"/>
    </row>
    <row r="93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  <c r="BA935" s="2"/>
      <c r="BB935" s="2"/>
      <c r="BC935" s="2"/>
      <c r="BD935" s="2"/>
      <c r="BE935" s="2"/>
      <c r="BF935" s="2"/>
      <c r="BG935" s="2"/>
      <c r="BH935" s="2"/>
      <c r="BI935" s="2"/>
      <c r="BJ935" s="2"/>
      <c r="BK935" s="2"/>
      <c r="BL935" s="2"/>
    </row>
    <row r="936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  <c r="BA936" s="2"/>
      <c r="BB936" s="2"/>
      <c r="BC936" s="2"/>
      <c r="BD936" s="2"/>
      <c r="BE936" s="2"/>
      <c r="BF936" s="2"/>
      <c r="BG936" s="2"/>
      <c r="BH936" s="2"/>
      <c r="BI936" s="2"/>
      <c r="BJ936" s="2"/>
      <c r="BK936" s="2"/>
      <c r="BL936" s="2"/>
    </row>
    <row r="937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  <c r="BA937" s="2"/>
      <c r="BB937" s="2"/>
      <c r="BC937" s="2"/>
      <c r="BD937" s="2"/>
      <c r="BE937" s="2"/>
      <c r="BF937" s="2"/>
      <c r="BG937" s="2"/>
      <c r="BH937" s="2"/>
      <c r="BI937" s="2"/>
      <c r="BJ937" s="2"/>
      <c r="BK937" s="2"/>
      <c r="BL937" s="2"/>
    </row>
    <row r="938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  <c r="BA938" s="2"/>
      <c r="BB938" s="2"/>
      <c r="BC938" s="2"/>
      <c r="BD938" s="2"/>
      <c r="BE938" s="2"/>
      <c r="BF938" s="2"/>
      <c r="BG938" s="2"/>
      <c r="BH938" s="2"/>
      <c r="BI938" s="2"/>
      <c r="BJ938" s="2"/>
      <c r="BK938" s="2"/>
      <c r="BL938" s="2"/>
    </row>
    <row r="939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  <c r="BA939" s="2"/>
      <c r="BB939" s="2"/>
      <c r="BC939" s="2"/>
      <c r="BD939" s="2"/>
      <c r="BE939" s="2"/>
      <c r="BF939" s="2"/>
      <c r="BG939" s="2"/>
      <c r="BH939" s="2"/>
      <c r="BI939" s="2"/>
      <c r="BJ939" s="2"/>
      <c r="BK939" s="2"/>
      <c r="BL939" s="2"/>
    </row>
    <row r="940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  <c r="BA940" s="2"/>
      <c r="BB940" s="2"/>
      <c r="BC940" s="2"/>
      <c r="BD940" s="2"/>
      <c r="BE940" s="2"/>
      <c r="BF940" s="2"/>
      <c r="BG940" s="2"/>
      <c r="BH940" s="2"/>
      <c r="BI940" s="2"/>
      <c r="BJ940" s="2"/>
      <c r="BK940" s="2"/>
      <c r="BL940" s="2"/>
    </row>
    <row r="94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  <c r="BA941" s="2"/>
      <c r="BB941" s="2"/>
      <c r="BC941" s="2"/>
      <c r="BD941" s="2"/>
      <c r="BE941" s="2"/>
      <c r="BF941" s="2"/>
      <c r="BG941" s="2"/>
      <c r="BH941" s="2"/>
      <c r="BI941" s="2"/>
      <c r="BJ941" s="2"/>
      <c r="BK941" s="2"/>
      <c r="BL941" s="2"/>
    </row>
    <row r="942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  <c r="BA942" s="2"/>
      <c r="BB942" s="2"/>
      <c r="BC942" s="2"/>
      <c r="BD942" s="2"/>
      <c r="BE942" s="2"/>
      <c r="BF942" s="2"/>
      <c r="BG942" s="2"/>
      <c r="BH942" s="2"/>
      <c r="BI942" s="2"/>
      <c r="BJ942" s="2"/>
      <c r="BK942" s="2"/>
      <c r="BL942" s="2"/>
    </row>
    <row r="94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  <c r="BA943" s="2"/>
      <c r="BB943" s="2"/>
      <c r="BC943" s="2"/>
      <c r="BD943" s="2"/>
      <c r="BE943" s="2"/>
      <c r="BF943" s="2"/>
      <c r="BG943" s="2"/>
      <c r="BH943" s="2"/>
      <c r="BI943" s="2"/>
      <c r="BJ943" s="2"/>
      <c r="BK943" s="2"/>
      <c r="BL943" s="2"/>
    </row>
    <row r="944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  <c r="BA944" s="2"/>
      <c r="BB944" s="2"/>
      <c r="BC944" s="2"/>
      <c r="BD944" s="2"/>
      <c r="BE944" s="2"/>
      <c r="BF944" s="2"/>
      <c r="BG944" s="2"/>
      <c r="BH944" s="2"/>
      <c r="BI944" s="2"/>
      <c r="BJ944" s="2"/>
      <c r="BK944" s="2"/>
      <c r="BL944" s="2"/>
    </row>
    <row r="94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  <c r="BA945" s="2"/>
      <c r="BB945" s="2"/>
      <c r="BC945" s="2"/>
      <c r="BD945" s="2"/>
      <c r="BE945" s="2"/>
      <c r="BF945" s="2"/>
      <c r="BG945" s="2"/>
      <c r="BH945" s="2"/>
      <c r="BI945" s="2"/>
      <c r="BJ945" s="2"/>
      <c r="BK945" s="2"/>
      <c r="BL945" s="2"/>
    </row>
    <row r="946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  <c r="BA946" s="2"/>
      <c r="BB946" s="2"/>
      <c r="BC946" s="2"/>
      <c r="BD946" s="2"/>
      <c r="BE946" s="2"/>
      <c r="BF946" s="2"/>
      <c r="BG946" s="2"/>
      <c r="BH946" s="2"/>
      <c r="BI946" s="2"/>
      <c r="BJ946" s="2"/>
      <c r="BK946" s="2"/>
      <c r="BL946" s="2"/>
    </row>
    <row r="947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  <c r="BA947" s="2"/>
      <c r="BB947" s="2"/>
      <c r="BC947" s="2"/>
      <c r="BD947" s="2"/>
      <c r="BE947" s="2"/>
      <c r="BF947" s="2"/>
      <c r="BG947" s="2"/>
      <c r="BH947" s="2"/>
      <c r="BI947" s="2"/>
      <c r="BJ947" s="2"/>
      <c r="BK947" s="2"/>
      <c r="BL947" s="2"/>
    </row>
    <row r="948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  <c r="BA948" s="2"/>
      <c r="BB948" s="2"/>
      <c r="BC948" s="2"/>
      <c r="BD948" s="2"/>
      <c r="BE948" s="2"/>
      <c r="BF948" s="2"/>
      <c r="BG948" s="2"/>
      <c r="BH948" s="2"/>
      <c r="BI948" s="2"/>
      <c r="BJ948" s="2"/>
      <c r="BK948" s="2"/>
      <c r="BL948" s="2"/>
    </row>
    <row r="949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  <c r="BA949" s="2"/>
      <c r="BB949" s="2"/>
      <c r="BC949" s="2"/>
      <c r="BD949" s="2"/>
      <c r="BE949" s="2"/>
      <c r="BF949" s="2"/>
      <c r="BG949" s="2"/>
      <c r="BH949" s="2"/>
      <c r="BI949" s="2"/>
      <c r="BJ949" s="2"/>
      <c r="BK949" s="2"/>
      <c r="BL949" s="2"/>
    </row>
    <row r="950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  <c r="BA950" s="2"/>
      <c r="BB950" s="2"/>
      <c r="BC950" s="2"/>
      <c r="BD950" s="2"/>
      <c r="BE950" s="2"/>
      <c r="BF950" s="2"/>
      <c r="BG950" s="2"/>
      <c r="BH950" s="2"/>
      <c r="BI950" s="2"/>
      <c r="BJ950" s="2"/>
      <c r="BK950" s="2"/>
      <c r="BL950" s="2"/>
    </row>
    <row r="95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  <c r="BA951" s="2"/>
      <c r="BB951" s="2"/>
      <c r="BC951" s="2"/>
      <c r="BD951" s="2"/>
      <c r="BE951" s="2"/>
      <c r="BF951" s="2"/>
      <c r="BG951" s="2"/>
      <c r="BH951" s="2"/>
      <c r="BI951" s="2"/>
      <c r="BJ951" s="2"/>
      <c r="BK951" s="2"/>
      <c r="BL951" s="2"/>
    </row>
    <row r="952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  <c r="BA952" s="2"/>
      <c r="BB952" s="2"/>
      <c r="BC952" s="2"/>
      <c r="BD952" s="2"/>
      <c r="BE952" s="2"/>
      <c r="BF952" s="2"/>
      <c r="BG952" s="2"/>
      <c r="BH952" s="2"/>
      <c r="BI952" s="2"/>
      <c r="BJ952" s="2"/>
      <c r="BK952" s="2"/>
      <c r="BL952" s="2"/>
    </row>
    <row r="95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  <c r="BA953" s="2"/>
      <c r="BB953" s="2"/>
      <c r="BC953" s="2"/>
      <c r="BD953" s="2"/>
      <c r="BE953" s="2"/>
      <c r="BF953" s="2"/>
      <c r="BG953" s="2"/>
      <c r="BH953" s="2"/>
      <c r="BI953" s="2"/>
      <c r="BJ953" s="2"/>
      <c r="BK953" s="2"/>
      <c r="BL953" s="2"/>
    </row>
    <row r="954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  <c r="BA954" s="2"/>
      <c r="BB954" s="2"/>
      <c r="BC954" s="2"/>
      <c r="BD954" s="2"/>
      <c r="BE954" s="2"/>
      <c r="BF954" s="2"/>
      <c r="BG954" s="2"/>
      <c r="BH954" s="2"/>
      <c r="BI954" s="2"/>
      <c r="BJ954" s="2"/>
      <c r="BK954" s="2"/>
      <c r="BL954" s="2"/>
    </row>
    <row r="95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  <c r="BA955" s="2"/>
      <c r="BB955" s="2"/>
      <c r="BC955" s="2"/>
      <c r="BD955" s="2"/>
      <c r="BE955" s="2"/>
      <c r="BF955" s="2"/>
      <c r="BG955" s="2"/>
      <c r="BH955" s="2"/>
      <c r="BI955" s="2"/>
      <c r="BJ955" s="2"/>
      <c r="BK955" s="2"/>
      <c r="BL955" s="2"/>
    </row>
    <row r="956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  <c r="BA956" s="2"/>
      <c r="BB956" s="2"/>
      <c r="BC956" s="2"/>
      <c r="BD956" s="2"/>
      <c r="BE956" s="2"/>
      <c r="BF956" s="2"/>
      <c r="BG956" s="2"/>
      <c r="BH956" s="2"/>
      <c r="BI956" s="2"/>
      <c r="BJ956" s="2"/>
      <c r="BK956" s="2"/>
      <c r="BL956" s="2"/>
    </row>
    <row r="957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  <c r="BA957" s="2"/>
      <c r="BB957" s="2"/>
      <c r="BC957" s="2"/>
      <c r="BD957" s="2"/>
      <c r="BE957" s="2"/>
      <c r="BF957" s="2"/>
      <c r="BG957" s="2"/>
      <c r="BH957" s="2"/>
      <c r="BI957" s="2"/>
      <c r="BJ957" s="2"/>
      <c r="BK957" s="2"/>
      <c r="BL957" s="2"/>
    </row>
    <row r="958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  <c r="BA958" s="2"/>
      <c r="BB958" s="2"/>
      <c r="BC958" s="2"/>
      <c r="BD958" s="2"/>
      <c r="BE958" s="2"/>
      <c r="BF958" s="2"/>
      <c r="BG958" s="2"/>
      <c r="BH958" s="2"/>
      <c r="BI958" s="2"/>
      <c r="BJ958" s="2"/>
      <c r="BK958" s="2"/>
      <c r="BL958" s="2"/>
    </row>
    <row r="959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  <c r="BA959" s="2"/>
      <c r="BB959" s="2"/>
      <c r="BC959" s="2"/>
      <c r="BD959" s="2"/>
      <c r="BE959" s="2"/>
      <c r="BF959" s="2"/>
      <c r="BG959" s="2"/>
      <c r="BH959" s="2"/>
      <c r="BI959" s="2"/>
      <c r="BJ959" s="2"/>
      <c r="BK959" s="2"/>
      <c r="BL959" s="2"/>
    </row>
    <row r="960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  <c r="BA960" s="2"/>
      <c r="BB960" s="2"/>
      <c r="BC960" s="2"/>
      <c r="BD960" s="2"/>
      <c r="BE960" s="2"/>
      <c r="BF960" s="2"/>
      <c r="BG960" s="2"/>
      <c r="BH960" s="2"/>
      <c r="BI960" s="2"/>
      <c r="BJ960" s="2"/>
      <c r="BK960" s="2"/>
      <c r="BL960" s="2"/>
    </row>
    <row r="96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  <c r="BA961" s="2"/>
      <c r="BB961" s="2"/>
      <c r="BC961" s="2"/>
      <c r="BD961" s="2"/>
      <c r="BE961" s="2"/>
      <c r="BF961" s="2"/>
      <c r="BG961" s="2"/>
      <c r="BH961" s="2"/>
      <c r="BI961" s="2"/>
      <c r="BJ961" s="2"/>
      <c r="BK961" s="2"/>
      <c r="BL961" s="2"/>
    </row>
    <row r="962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  <c r="BA962" s="2"/>
      <c r="BB962" s="2"/>
      <c r="BC962" s="2"/>
      <c r="BD962" s="2"/>
      <c r="BE962" s="2"/>
      <c r="BF962" s="2"/>
      <c r="BG962" s="2"/>
      <c r="BH962" s="2"/>
      <c r="BI962" s="2"/>
      <c r="BJ962" s="2"/>
      <c r="BK962" s="2"/>
      <c r="BL962" s="2"/>
    </row>
    <row r="96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  <c r="BA963" s="2"/>
      <c r="BB963" s="2"/>
      <c r="BC963" s="2"/>
      <c r="BD963" s="2"/>
      <c r="BE963" s="2"/>
      <c r="BF963" s="2"/>
      <c r="BG963" s="2"/>
      <c r="BH963" s="2"/>
      <c r="BI963" s="2"/>
      <c r="BJ963" s="2"/>
      <c r="BK963" s="2"/>
      <c r="BL963" s="2"/>
    </row>
    <row r="964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  <c r="BA964" s="2"/>
      <c r="BB964" s="2"/>
      <c r="BC964" s="2"/>
      <c r="BD964" s="2"/>
      <c r="BE964" s="2"/>
      <c r="BF964" s="2"/>
      <c r="BG964" s="2"/>
      <c r="BH964" s="2"/>
      <c r="BI964" s="2"/>
      <c r="BJ964" s="2"/>
      <c r="BK964" s="2"/>
      <c r="BL964" s="2"/>
    </row>
    <row r="96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  <c r="BA965" s="2"/>
      <c r="BB965" s="2"/>
      <c r="BC965" s="2"/>
      <c r="BD965" s="2"/>
      <c r="BE965" s="2"/>
      <c r="BF965" s="2"/>
      <c r="BG965" s="2"/>
      <c r="BH965" s="2"/>
      <c r="BI965" s="2"/>
      <c r="BJ965" s="2"/>
      <c r="BK965" s="2"/>
      <c r="BL965" s="2"/>
    </row>
    <row r="966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  <c r="BA966" s="2"/>
      <c r="BB966" s="2"/>
      <c r="BC966" s="2"/>
      <c r="BD966" s="2"/>
      <c r="BE966" s="2"/>
      <c r="BF966" s="2"/>
      <c r="BG966" s="2"/>
      <c r="BH966" s="2"/>
      <c r="BI966" s="2"/>
      <c r="BJ966" s="2"/>
      <c r="BK966" s="2"/>
      <c r="BL966" s="2"/>
    </row>
    <row r="967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  <c r="BA967" s="2"/>
      <c r="BB967" s="2"/>
      <c r="BC967" s="2"/>
      <c r="BD967" s="2"/>
      <c r="BE967" s="2"/>
      <c r="BF967" s="2"/>
      <c r="BG967" s="2"/>
      <c r="BH967" s="2"/>
      <c r="BI967" s="2"/>
      <c r="BJ967" s="2"/>
      <c r="BK967" s="2"/>
      <c r="BL967" s="2"/>
    </row>
    <row r="968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  <c r="BA968" s="2"/>
      <c r="BB968" s="2"/>
      <c r="BC968" s="2"/>
      <c r="BD968" s="2"/>
      <c r="BE968" s="2"/>
      <c r="BF968" s="2"/>
      <c r="BG968" s="2"/>
      <c r="BH968" s="2"/>
      <c r="BI968" s="2"/>
      <c r="BJ968" s="2"/>
      <c r="BK968" s="2"/>
      <c r="BL968" s="2"/>
    </row>
    <row r="969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  <c r="BA969" s="2"/>
      <c r="BB969" s="2"/>
      <c r="BC969" s="2"/>
      <c r="BD969" s="2"/>
      <c r="BE969" s="2"/>
      <c r="BF969" s="2"/>
      <c r="BG969" s="2"/>
      <c r="BH969" s="2"/>
      <c r="BI969" s="2"/>
      <c r="BJ969" s="2"/>
      <c r="BK969" s="2"/>
      <c r="BL969" s="2"/>
    </row>
    <row r="970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  <c r="BA970" s="2"/>
      <c r="BB970" s="2"/>
      <c r="BC970" s="2"/>
      <c r="BD970" s="2"/>
      <c r="BE970" s="2"/>
      <c r="BF970" s="2"/>
      <c r="BG970" s="2"/>
      <c r="BH970" s="2"/>
      <c r="BI970" s="2"/>
      <c r="BJ970" s="2"/>
      <c r="BK970" s="2"/>
      <c r="BL970" s="2"/>
    </row>
    <row r="97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  <c r="BA971" s="2"/>
      <c r="BB971" s="2"/>
      <c r="BC971" s="2"/>
      <c r="BD971" s="2"/>
      <c r="BE971" s="2"/>
      <c r="BF971" s="2"/>
      <c r="BG971" s="2"/>
      <c r="BH971" s="2"/>
      <c r="BI971" s="2"/>
      <c r="BJ971" s="2"/>
      <c r="BK971" s="2"/>
      <c r="BL971" s="2"/>
    </row>
    <row r="972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  <c r="BA972" s="2"/>
      <c r="BB972" s="2"/>
      <c r="BC972" s="2"/>
      <c r="BD972" s="2"/>
      <c r="BE972" s="2"/>
      <c r="BF972" s="2"/>
      <c r="BG972" s="2"/>
      <c r="BH972" s="2"/>
      <c r="BI972" s="2"/>
      <c r="BJ972" s="2"/>
      <c r="BK972" s="2"/>
      <c r="BL972" s="2"/>
    </row>
    <row r="97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  <c r="BA973" s="2"/>
      <c r="BB973" s="2"/>
      <c r="BC973" s="2"/>
      <c r="BD973" s="2"/>
      <c r="BE973" s="2"/>
      <c r="BF973" s="2"/>
      <c r="BG973" s="2"/>
      <c r="BH973" s="2"/>
      <c r="BI973" s="2"/>
      <c r="BJ973" s="2"/>
      <c r="BK973" s="2"/>
      <c r="BL973" s="2"/>
    </row>
    <row r="974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  <c r="BA974" s="2"/>
      <c r="BB974" s="2"/>
      <c r="BC974" s="2"/>
      <c r="BD974" s="2"/>
      <c r="BE974" s="2"/>
      <c r="BF974" s="2"/>
      <c r="BG974" s="2"/>
      <c r="BH974" s="2"/>
      <c r="BI974" s="2"/>
      <c r="BJ974" s="2"/>
      <c r="BK974" s="2"/>
      <c r="BL974" s="2"/>
    </row>
    <row r="97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  <c r="BA975" s="2"/>
      <c r="BB975" s="2"/>
      <c r="BC975" s="2"/>
      <c r="BD975" s="2"/>
      <c r="BE975" s="2"/>
      <c r="BF975" s="2"/>
      <c r="BG975" s="2"/>
      <c r="BH975" s="2"/>
      <c r="BI975" s="2"/>
      <c r="BJ975" s="2"/>
      <c r="BK975" s="2"/>
      <c r="BL975" s="2"/>
    </row>
    <row r="976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  <c r="BA976" s="2"/>
      <c r="BB976" s="2"/>
      <c r="BC976" s="2"/>
      <c r="BD976" s="2"/>
      <c r="BE976" s="2"/>
      <c r="BF976" s="2"/>
      <c r="BG976" s="2"/>
      <c r="BH976" s="2"/>
      <c r="BI976" s="2"/>
      <c r="BJ976" s="2"/>
      <c r="BK976" s="2"/>
      <c r="BL976" s="2"/>
    </row>
    <row r="977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  <c r="BA977" s="2"/>
      <c r="BB977" s="2"/>
      <c r="BC977" s="2"/>
      <c r="BD977" s="2"/>
      <c r="BE977" s="2"/>
      <c r="BF977" s="2"/>
      <c r="BG977" s="2"/>
      <c r="BH977" s="2"/>
      <c r="BI977" s="2"/>
      <c r="BJ977" s="2"/>
      <c r="BK977" s="2"/>
      <c r="BL977" s="2"/>
    </row>
    <row r="978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  <c r="BA978" s="2"/>
      <c r="BB978" s="2"/>
      <c r="BC978" s="2"/>
      <c r="BD978" s="2"/>
      <c r="BE978" s="2"/>
      <c r="BF978" s="2"/>
      <c r="BG978" s="2"/>
      <c r="BH978" s="2"/>
      <c r="BI978" s="2"/>
      <c r="BJ978" s="2"/>
      <c r="BK978" s="2"/>
      <c r="BL978" s="2"/>
    </row>
    <row r="979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  <c r="BA979" s="2"/>
      <c r="BB979" s="2"/>
      <c r="BC979" s="2"/>
      <c r="BD979" s="2"/>
      <c r="BE979" s="2"/>
      <c r="BF979" s="2"/>
      <c r="BG979" s="2"/>
      <c r="BH979" s="2"/>
      <c r="BI979" s="2"/>
      <c r="BJ979" s="2"/>
      <c r="BK979" s="2"/>
      <c r="BL979" s="2"/>
    </row>
    <row r="980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  <c r="BA980" s="2"/>
      <c r="BB980" s="2"/>
      <c r="BC980" s="2"/>
      <c r="BD980" s="2"/>
      <c r="BE980" s="2"/>
      <c r="BF980" s="2"/>
      <c r="BG980" s="2"/>
      <c r="BH980" s="2"/>
      <c r="BI980" s="2"/>
      <c r="BJ980" s="2"/>
      <c r="BK980" s="2"/>
      <c r="BL980" s="2"/>
    </row>
    <row r="98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  <c r="BA981" s="2"/>
      <c r="BB981" s="2"/>
      <c r="BC981" s="2"/>
      <c r="BD981" s="2"/>
      <c r="BE981" s="2"/>
      <c r="BF981" s="2"/>
      <c r="BG981" s="2"/>
      <c r="BH981" s="2"/>
      <c r="BI981" s="2"/>
      <c r="BJ981" s="2"/>
      <c r="BK981" s="2"/>
      <c r="BL981" s="2"/>
    </row>
    <row r="982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  <c r="BA982" s="2"/>
      <c r="BB982" s="2"/>
      <c r="BC982" s="2"/>
      <c r="BD982" s="2"/>
      <c r="BE982" s="2"/>
      <c r="BF982" s="2"/>
      <c r="BG982" s="2"/>
      <c r="BH982" s="2"/>
      <c r="BI982" s="2"/>
      <c r="BJ982" s="2"/>
      <c r="BK982" s="2"/>
      <c r="BL982" s="2"/>
    </row>
    <row r="98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  <c r="BA983" s="2"/>
      <c r="BB983" s="2"/>
      <c r="BC983" s="2"/>
      <c r="BD983" s="2"/>
      <c r="BE983" s="2"/>
      <c r="BF983" s="2"/>
      <c r="BG983" s="2"/>
      <c r="BH983" s="2"/>
      <c r="BI983" s="2"/>
      <c r="BJ983" s="2"/>
      <c r="BK983" s="2"/>
      <c r="BL983" s="2"/>
    </row>
    <row r="984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  <c r="BA984" s="2"/>
      <c r="BB984" s="2"/>
      <c r="BC984" s="2"/>
      <c r="BD984" s="2"/>
      <c r="BE984" s="2"/>
      <c r="BF984" s="2"/>
      <c r="BG984" s="2"/>
      <c r="BH984" s="2"/>
      <c r="BI984" s="2"/>
      <c r="BJ984" s="2"/>
      <c r="BK984" s="2"/>
      <c r="BL984" s="2"/>
    </row>
    <row r="98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  <c r="BA985" s="2"/>
      <c r="BB985" s="2"/>
      <c r="BC985" s="2"/>
      <c r="BD985" s="2"/>
      <c r="BE985" s="2"/>
      <c r="BF985" s="2"/>
      <c r="BG985" s="2"/>
      <c r="BH985" s="2"/>
      <c r="BI985" s="2"/>
      <c r="BJ985" s="2"/>
      <c r="BK985" s="2"/>
      <c r="BL985" s="2"/>
    </row>
    <row r="986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  <c r="BA986" s="2"/>
      <c r="BB986" s="2"/>
      <c r="BC986" s="2"/>
      <c r="BD986" s="2"/>
      <c r="BE986" s="2"/>
      <c r="BF986" s="2"/>
      <c r="BG986" s="2"/>
      <c r="BH986" s="2"/>
      <c r="BI986" s="2"/>
      <c r="BJ986" s="2"/>
      <c r="BK986" s="2"/>
      <c r="BL986" s="2"/>
    </row>
    <row r="987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  <c r="BA987" s="2"/>
      <c r="BB987" s="2"/>
      <c r="BC987" s="2"/>
      <c r="BD987" s="2"/>
      <c r="BE987" s="2"/>
      <c r="BF987" s="2"/>
      <c r="BG987" s="2"/>
      <c r="BH987" s="2"/>
      <c r="BI987" s="2"/>
      <c r="BJ987" s="2"/>
      <c r="BK987" s="2"/>
      <c r="BL987" s="2"/>
    </row>
    <row r="988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  <c r="BA988" s="2"/>
      <c r="BB988" s="2"/>
      <c r="BC988" s="2"/>
      <c r="BD988" s="2"/>
      <c r="BE988" s="2"/>
      <c r="BF988" s="2"/>
      <c r="BG988" s="2"/>
      <c r="BH988" s="2"/>
      <c r="BI988" s="2"/>
      <c r="BJ988" s="2"/>
      <c r="BK988" s="2"/>
      <c r="BL988" s="2"/>
    </row>
    <row r="989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  <c r="BF989" s="2"/>
      <c r="BG989" s="2"/>
      <c r="BH989" s="2"/>
      <c r="BI989" s="2"/>
      <c r="BJ989" s="2"/>
      <c r="BK989" s="2"/>
      <c r="BL989" s="2"/>
    </row>
    <row r="990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  <c r="BF990" s="2"/>
      <c r="BG990" s="2"/>
      <c r="BH990" s="2"/>
      <c r="BI990" s="2"/>
      <c r="BJ990" s="2"/>
      <c r="BK990" s="2"/>
      <c r="BL990" s="2"/>
    </row>
    <row r="99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  <c r="BF991" s="2"/>
      <c r="BG991" s="2"/>
      <c r="BH991" s="2"/>
      <c r="BI991" s="2"/>
      <c r="BJ991" s="2"/>
      <c r="BK991" s="2"/>
      <c r="BL991" s="2"/>
    </row>
    <row r="992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  <c r="BF992" s="2"/>
      <c r="BG992" s="2"/>
      <c r="BH992" s="2"/>
      <c r="BI992" s="2"/>
      <c r="BJ992" s="2"/>
      <c r="BK992" s="2"/>
      <c r="BL992" s="2"/>
    </row>
    <row r="99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  <c r="BF993" s="2"/>
      <c r="BG993" s="2"/>
      <c r="BH993" s="2"/>
      <c r="BI993" s="2"/>
      <c r="BJ993" s="2"/>
      <c r="BK993" s="2"/>
      <c r="BL993" s="2"/>
    </row>
    <row r="994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  <c r="AZ994" s="2"/>
      <c r="BA994" s="2"/>
      <c r="BB994" s="2"/>
      <c r="BC994" s="2"/>
      <c r="BD994" s="2"/>
      <c r="BE994" s="2"/>
      <c r="BF994" s="2"/>
      <c r="BG994" s="2"/>
      <c r="BH994" s="2"/>
      <c r="BI994" s="2"/>
      <c r="BJ994" s="2"/>
      <c r="BK994" s="2"/>
      <c r="BL994" s="2"/>
    </row>
    <row r="99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  <c r="AZ995" s="2"/>
      <c r="BA995" s="2"/>
      <c r="BB995" s="2"/>
      <c r="BC995" s="2"/>
      <c r="BD995" s="2"/>
      <c r="BE995" s="2"/>
      <c r="BF995" s="2"/>
      <c r="BG995" s="2"/>
      <c r="BH995" s="2"/>
      <c r="BI995" s="2"/>
      <c r="BJ995" s="2"/>
      <c r="BK995" s="2"/>
      <c r="BL995" s="2"/>
    </row>
    <row r="996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  <c r="AZ996" s="2"/>
      <c r="BA996" s="2"/>
      <c r="BB996" s="2"/>
      <c r="BC996" s="2"/>
      <c r="BD996" s="2"/>
      <c r="BE996" s="2"/>
      <c r="BF996" s="2"/>
      <c r="BG996" s="2"/>
      <c r="BH996" s="2"/>
      <c r="BI996" s="2"/>
      <c r="BJ996" s="2"/>
      <c r="BK996" s="2"/>
      <c r="BL996" s="2"/>
    </row>
    <row r="997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  <c r="AZ997" s="2"/>
      <c r="BA997" s="2"/>
      <c r="BB997" s="2"/>
      <c r="BC997" s="2"/>
      <c r="BD997" s="2"/>
      <c r="BE997" s="2"/>
      <c r="BF997" s="2"/>
      <c r="BG997" s="2"/>
      <c r="BH997" s="2"/>
      <c r="BI997" s="2"/>
      <c r="BJ997" s="2"/>
      <c r="BK997" s="2"/>
      <c r="BL997" s="2"/>
    </row>
    <row r="998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  <c r="AZ998" s="2"/>
      <c r="BA998" s="2"/>
      <c r="BB998" s="2"/>
      <c r="BC998" s="2"/>
      <c r="BD998" s="2"/>
      <c r="BE998" s="2"/>
      <c r="BF998" s="2"/>
      <c r="BG998" s="2"/>
      <c r="BH998" s="2"/>
      <c r="BI998" s="2"/>
      <c r="BJ998" s="2"/>
      <c r="BK998" s="2"/>
      <c r="BL998" s="2"/>
    </row>
    <row r="999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  <c r="AZ999" s="2"/>
      <c r="BA999" s="2"/>
      <c r="BB999" s="2"/>
      <c r="BC999" s="2"/>
      <c r="BD999" s="2"/>
      <c r="BE999" s="2"/>
      <c r="BF999" s="2"/>
      <c r="BG999" s="2"/>
      <c r="BH999" s="2"/>
      <c r="BI999" s="2"/>
      <c r="BJ999" s="2"/>
      <c r="BK999" s="2"/>
      <c r="BL999" s="2"/>
    </row>
    <row r="1000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  <c r="AZ1000" s="2"/>
      <c r="BA1000" s="2"/>
      <c r="BB1000" s="2"/>
      <c r="BC1000" s="2"/>
      <c r="BD1000" s="2"/>
      <c r="BE1000" s="2"/>
      <c r="BF1000" s="2"/>
      <c r="BG1000" s="2"/>
      <c r="BH1000" s="2"/>
      <c r="BI1000" s="2"/>
      <c r="BJ1000" s="2"/>
      <c r="BK1000" s="2"/>
      <c r="BL1000" s="2"/>
    </row>
    <row r="1001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2"/>
      <c r="AT1001" s="2"/>
      <c r="AU1001" s="2"/>
      <c r="AV1001" s="2"/>
      <c r="AW1001" s="2"/>
      <c r="AX1001" s="2"/>
      <c r="AY1001" s="2"/>
      <c r="AZ1001" s="2"/>
      <c r="BA1001" s="2"/>
      <c r="BB1001" s="2"/>
      <c r="BC1001" s="2"/>
      <c r="BD1001" s="2"/>
      <c r="BE1001" s="2"/>
      <c r="BF1001" s="2"/>
      <c r="BG1001" s="2"/>
      <c r="BH1001" s="2"/>
      <c r="BI1001" s="2"/>
      <c r="BJ1001" s="2"/>
      <c r="BK1001" s="2"/>
      <c r="BL1001" s="2"/>
    </row>
    <row r="1002">
      <c r="A1002" s="2"/>
      <c r="B1002" s="2"/>
      <c r="C1002" s="2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  <c r="AS1002" s="2"/>
      <c r="AT1002" s="2"/>
      <c r="AU1002" s="2"/>
      <c r="AV1002" s="2"/>
      <c r="AW1002" s="2"/>
      <c r="AX1002" s="2"/>
      <c r="AY1002" s="2"/>
      <c r="AZ1002" s="2"/>
      <c r="BA1002" s="2"/>
      <c r="BB1002" s="2"/>
      <c r="BC1002" s="2"/>
      <c r="BD1002" s="2"/>
      <c r="BE1002" s="2"/>
      <c r="BF1002" s="2"/>
      <c r="BG1002" s="2"/>
      <c r="BH1002" s="2"/>
      <c r="BI1002" s="2"/>
      <c r="BJ1002" s="2"/>
      <c r="BK1002" s="2"/>
      <c r="BL1002" s="2"/>
    </row>
    <row r="1003">
      <c r="A1003" s="2"/>
      <c r="B1003" s="2"/>
      <c r="C1003" s="2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  <c r="AS1003" s="2"/>
      <c r="AT1003" s="2"/>
      <c r="AU1003" s="2"/>
      <c r="AV1003" s="2"/>
      <c r="AW1003" s="2"/>
      <c r="AX1003" s="2"/>
      <c r="AY1003" s="2"/>
      <c r="AZ1003" s="2"/>
      <c r="BA1003" s="2"/>
      <c r="BB1003" s="2"/>
      <c r="BC1003" s="2"/>
      <c r="BD1003" s="2"/>
      <c r="BE1003" s="2"/>
      <c r="BF1003" s="2"/>
      <c r="BG1003" s="2"/>
      <c r="BH1003" s="2"/>
      <c r="BI1003" s="2"/>
      <c r="BJ1003" s="2"/>
      <c r="BK1003" s="2"/>
      <c r="BL1003" s="2"/>
    </row>
    <row r="1004">
      <c r="A1004" s="2"/>
      <c r="B1004" s="2"/>
      <c r="C1004" s="2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  <c r="AR1004" s="2"/>
      <c r="AS1004" s="2"/>
      <c r="AT1004" s="2"/>
      <c r="AU1004" s="2"/>
      <c r="AV1004" s="2"/>
      <c r="AW1004" s="2"/>
      <c r="AX1004" s="2"/>
      <c r="AY1004" s="2"/>
      <c r="AZ1004" s="2"/>
      <c r="BA1004" s="2"/>
      <c r="BB1004" s="2"/>
      <c r="BC1004" s="2"/>
      <c r="BD1004" s="2"/>
      <c r="BE1004" s="2"/>
      <c r="BF1004" s="2"/>
      <c r="BG1004" s="2"/>
      <c r="BH1004" s="2"/>
      <c r="BI1004" s="2"/>
      <c r="BJ1004" s="2"/>
      <c r="BK1004" s="2"/>
      <c r="BL1004" s="2"/>
    </row>
  </sheetData>
  <mergeCells count="27">
    <mergeCell ref="B5:B6"/>
    <mergeCell ref="C5:C6"/>
    <mergeCell ref="D5:D6"/>
    <mergeCell ref="E5:G5"/>
    <mergeCell ref="H5:I5"/>
    <mergeCell ref="J5:L5"/>
    <mergeCell ref="M5:N5"/>
    <mergeCell ref="O5:Q5"/>
    <mergeCell ref="R5:S5"/>
    <mergeCell ref="T5:V5"/>
    <mergeCell ref="W5:X5"/>
    <mergeCell ref="Y5:AA5"/>
    <mergeCell ref="AB5:AC5"/>
    <mergeCell ref="AD5:AF5"/>
    <mergeCell ref="AX5:AZ5"/>
    <mergeCell ref="BA5:BB5"/>
    <mergeCell ref="BC5:BE5"/>
    <mergeCell ref="BF5:BG5"/>
    <mergeCell ref="BH5:BJ5"/>
    <mergeCell ref="BK5:BL5"/>
    <mergeCell ref="AG5:AH5"/>
    <mergeCell ref="AI5:AK5"/>
    <mergeCell ref="AL5:AM5"/>
    <mergeCell ref="AN5:AP5"/>
    <mergeCell ref="AQ5:AR5"/>
    <mergeCell ref="AS5:AU5"/>
    <mergeCell ref="AV5:AW5"/>
  </mergeCells>
  <drawing r:id="rId1"/>
</worksheet>
</file>