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86158\Desktop\Diorite25年1月修改\WangZY2024-Diorite陈老师修改20240918投稿\WangZY2024-Diorite陈老师修改20240918投稿\"/>
    </mc:Choice>
  </mc:AlternateContent>
  <xr:revisionPtr revIDLastSave="0" documentId="13_ncr:1_{A3D0FE33-FCE9-44A5-9C6F-A4CE7AA8BE38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Table 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5" i="1" l="1"/>
  <c r="D126" i="1"/>
  <c r="D127" i="1"/>
  <c r="D128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9" i="1"/>
  <c r="D130" i="1"/>
  <c r="D131" i="1"/>
  <c r="D88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9" i="1"/>
  <c r="D90" i="1"/>
  <c r="D91" i="1"/>
  <c r="D92" i="1"/>
  <c r="D93" i="1"/>
  <c r="D94" i="1"/>
  <c r="D95" i="1"/>
  <c r="D96" i="1"/>
  <c r="D97" i="1"/>
  <c r="D98" i="1"/>
  <c r="D99" i="1"/>
  <c r="D60" i="1"/>
  <c r="D50" i="1"/>
  <c r="D49" i="1"/>
  <c r="D39" i="1"/>
  <c r="D40" i="1"/>
  <c r="D41" i="1"/>
  <c r="D42" i="1"/>
  <c r="D43" i="1"/>
  <c r="D44" i="1"/>
  <c r="D45" i="1"/>
  <c r="D46" i="1"/>
  <c r="D47" i="1"/>
  <c r="D48" i="1"/>
  <c r="D51" i="1"/>
  <c r="D52" i="1"/>
  <c r="D53" i="1"/>
  <c r="D54" i="1"/>
  <c r="D55" i="1"/>
  <c r="D56" i="1"/>
  <c r="D57" i="1"/>
  <c r="D58" i="1"/>
  <c r="D59" i="1"/>
  <c r="D61" i="1"/>
  <c r="D62" i="1"/>
  <c r="D63" i="1"/>
  <c r="D64" i="1"/>
  <c r="D65" i="1"/>
  <c r="D66" i="1"/>
  <c r="D67" i="1"/>
  <c r="D68" i="1"/>
  <c r="D69" i="1"/>
  <c r="D70" i="1"/>
  <c r="D8" i="1"/>
  <c r="D30" i="1"/>
  <c r="D9" i="1"/>
  <c r="D11" i="1"/>
  <c r="D20" i="1"/>
  <c r="D12" i="1"/>
  <c r="D13" i="1"/>
  <c r="D14" i="1"/>
  <c r="D15" i="1"/>
  <c r="D16" i="1"/>
  <c r="D17" i="1"/>
  <c r="D18" i="1"/>
  <c r="D19" i="1"/>
  <c r="D21" i="1"/>
  <c r="D22" i="1"/>
  <c r="D23" i="1"/>
  <c r="D24" i="1"/>
  <c r="D25" i="1"/>
  <c r="D26" i="1"/>
  <c r="D27" i="1"/>
  <c r="D31" i="1"/>
  <c r="D32" i="1"/>
  <c r="D33" i="1"/>
  <c r="D34" i="1"/>
  <c r="D35" i="1"/>
  <c r="D36" i="1"/>
  <c r="D28" i="1"/>
  <c r="D29" i="1"/>
  <c r="D10" i="1"/>
</calcChain>
</file>

<file path=xl/sharedStrings.xml><?xml version="1.0" encoding="utf-8"?>
<sst xmlns="http://schemas.openxmlformats.org/spreadsheetml/2006/main" count="145" uniqueCount="137">
  <si>
    <t>Spot No.</t>
    <phoneticPr fontId="3" type="noConversion"/>
  </si>
  <si>
    <t>Th/U</t>
    <phoneticPr fontId="3" type="noConversion"/>
  </si>
  <si>
    <t>Concordance</t>
    <phoneticPr fontId="3" type="noConversion"/>
  </si>
  <si>
    <t>Th</t>
    <phoneticPr fontId="3" type="noConversion"/>
  </si>
  <si>
    <t>U</t>
    <phoneticPr fontId="3" type="noConversion"/>
  </si>
  <si>
    <r>
      <rPr>
        <vertAlign val="superscript"/>
        <sz val="10"/>
        <color rgb="FF000000"/>
        <rFont val="Times New Roman"/>
        <family val="1"/>
      </rPr>
      <t>207</t>
    </r>
    <r>
      <rPr>
        <sz val="10"/>
        <color rgb="FF000000"/>
        <rFont val="Times New Roman"/>
        <family val="1"/>
      </rPr>
      <t>Pb/</t>
    </r>
    <r>
      <rPr>
        <vertAlign val="superscript"/>
        <sz val="10"/>
        <color rgb="FF000000"/>
        <rFont val="Times New Roman"/>
        <family val="1"/>
      </rPr>
      <t>206</t>
    </r>
    <r>
      <rPr>
        <sz val="10"/>
        <color rgb="FF000000"/>
        <rFont val="Times New Roman"/>
        <family val="1"/>
      </rPr>
      <t>Pb</t>
    </r>
    <phoneticPr fontId="3" type="noConversion"/>
  </si>
  <si>
    <r>
      <rPr>
        <sz val="10"/>
        <rFont val="宋体"/>
        <family val="3"/>
        <charset val="134"/>
      </rPr>
      <t>±</t>
    </r>
    <r>
      <rPr>
        <sz val="10"/>
        <rFont val="Times New Roman"/>
        <family val="1"/>
      </rPr>
      <t>1SE</t>
    </r>
    <phoneticPr fontId="3" type="noConversion"/>
  </si>
  <si>
    <r>
      <rPr>
        <vertAlign val="superscript"/>
        <sz val="10"/>
        <color rgb="FF000000"/>
        <rFont val="Times New Roman"/>
        <family val="1"/>
      </rPr>
      <t>207</t>
    </r>
    <r>
      <rPr>
        <sz val="10"/>
        <color rgb="FF000000"/>
        <rFont val="Times New Roman"/>
        <family val="1"/>
      </rPr>
      <t>Pb/</t>
    </r>
    <r>
      <rPr>
        <vertAlign val="superscript"/>
        <sz val="10"/>
        <color rgb="FF000000"/>
        <rFont val="Times New Roman"/>
        <family val="1"/>
      </rPr>
      <t>235</t>
    </r>
    <r>
      <rPr>
        <sz val="10"/>
        <color rgb="FF000000"/>
        <rFont val="Times New Roman"/>
        <family val="1"/>
      </rPr>
      <t>U</t>
    </r>
    <phoneticPr fontId="3" type="noConversion"/>
  </si>
  <si>
    <r>
      <rPr>
        <vertAlign val="superscript"/>
        <sz val="10"/>
        <color theme="1"/>
        <rFont val="Times New Roman"/>
        <family val="1"/>
      </rPr>
      <t>206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238</t>
    </r>
    <r>
      <rPr>
        <sz val="10"/>
        <color theme="1"/>
        <rFont val="Times New Roman"/>
        <family val="1"/>
      </rPr>
      <t>U</t>
    </r>
    <phoneticPr fontId="3" type="noConversion"/>
  </si>
  <si>
    <t>Sample ZY2202</t>
    <phoneticPr fontId="3" type="noConversion"/>
  </si>
  <si>
    <t>ZY2202-4</t>
    <phoneticPr fontId="3" type="noConversion"/>
  </si>
  <si>
    <t>ZY2202-9</t>
    <phoneticPr fontId="3" type="noConversion"/>
  </si>
  <si>
    <t>ZY2202-10</t>
    <phoneticPr fontId="3" type="noConversion"/>
  </si>
  <si>
    <t>ZY2202-11</t>
    <phoneticPr fontId="3" type="noConversion"/>
  </si>
  <si>
    <t>ZY2202-12</t>
    <phoneticPr fontId="3" type="noConversion"/>
  </si>
  <si>
    <t>ZY2202-13</t>
    <phoneticPr fontId="3" type="noConversion"/>
  </si>
  <si>
    <t>ZY2202-14</t>
    <phoneticPr fontId="3" type="noConversion"/>
  </si>
  <si>
    <t>ZY2202-15</t>
    <phoneticPr fontId="3" type="noConversion"/>
  </si>
  <si>
    <t>ZY2202-18</t>
    <phoneticPr fontId="3" type="noConversion"/>
  </si>
  <si>
    <t>ZY2202-20</t>
    <phoneticPr fontId="3" type="noConversion"/>
  </si>
  <si>
    <t>ZY2202-21</t>
    <phoneticPr fontId="3" type="noConversion"/>
  </si>
  <si>
    <t>ZY2202-22</t>
    <phoneticPr fontId="3" type="noConversion"/>
  </si>
  <si>
    <t>ZY2202-23</t>
    <phoneticPr fontId="3" type="noConversion"/>
  </si>
  <si>
    <t>ZY2202-24</t>
    <phoneticPr fontId="3" type="noConversion"/>
  </si>
  <si>
    <t>ZY2202-25</t>
    <phoneticPr fontId="3" type="noConversion"/>
  </si>
  <si>
    <t>ZY2202-32</t>
    <phoneticPr fontId="3" type="noConversion"/>
  </si>
  <si>
    <t>ZY2202-34</t>
    <phoneticPr fontId="3" type="noConversion"/>
  </si>
  <si>
    <t>ZY2202-35</t>
    <phoneticPr fontId="3" type="noConversion"/>
  </si>
  <si>
    <t>ZY2202-36</t>
    <phoneticPr fontId="3" type="noConversion"/>
  </si>
  <si>
    <t>ZY2202-38</t>
    <phoneticPr fontId="3" type="noConversion"/>
  </si>
  <si>
    <t>ZY2202-40</t>
    <phoneticPr fontId="3" type="noConversion"/>
  </si>
  <si>
    <t>ZY2202-26</t>
    <phoneticPr fontId="3" type="noConversion"/>
  </si>
  <si>
    <t>ZY2202-27</t>
    <phoneticPr fontId="3" type="noConversion"/>
  </si>
  <si>
    <t>ZY2202-2</t>
    <phoneticPr fontId="3" type="noConversion"/>
  </si>
  <si>
    <t>ZY2202-28</t>
    <phoneticPr fontId="3" type="noConversion"/>
  </si>
  <si>
    <t>ZY2202-3</t>
    <phoneticPr fontId="3" type="noConversion"/>
  </si>
  <si>
    <t>ZY2202-5</t>
    <phoneticPr fontId="3" type="noConversion"/>
  </si>
  <si>
    <t>ZY2202-17</t>
    <phoneticPr fontId="3" type="noConversion"/>
  </si>
  <si>
    <t>ZY2202-8</t>
    <phoneticPr fontId="3" type="noConversion"/>
  </si>
  <si>
    <t>ZY2204-1</t>
    <phoneticPr fontId="3" type="noConversion"/>
  </si>
  <si>
    <t>ZY2204-2</t>
    <phoneticPr fontId="3" type="noConversion"/>
  </si>
  <si>
    <t>ZY2204-3</t>
    <phoneticPr fontId="3" type="noConversion"/>
  </si>
  <si>
    <t>ZY2204-4</t>
    <phoneticPr fontId="3" type="noConversion"/>
  </si>
  <si>
    <t>ZY2204-5</t>
    <phoneticPr fontId="3" type="noConversion"/>
  </si>
  <si>
    <t>ZY2204-6</t>
    <phoneticPr fontId="3" type="noConversion"/>
  </si>
  <si>
    <t>ZY2204-7</t>
    <phoneticPr fontId="3" type="noConversion"/>
  </si>
  <si>
    <t>ZY2204-9</t>
    <phoneticPr fontId="3" type="noConversion"/>
  </si>
  <si>
    <t>ZY2204-10</t>
    <phoneticPr fontId="3" type="noConversion"/>
  </si>
  <si>
    <t>ZY2204-11</t>
    <phoneticPr fontId="3" type="noConversion"/>
  </si>
  <si>
    <t>ZY2204-15</t>
    <phoneticPr fontId="3" type="noConversion"/>
  </si>
  <si>
    <t>ZY2204-16</t>
    <phoneticPr fontId="3" type="noConversion"/>
  </si>
  <si>
    <t>ZY2204-17</t>
    <phoneticPr fontId="3" type="noConversion"/>
  </si>
  <si>
    <t>ZY2204-18</t>
    <phoneticPr fontId="3" type="noConversion"/>
  </si>
  <si>
    <t>ZY2204-19</t>
    <phoneticPr fontId="3" type="noConversion"/>
  </si>
  <si>
    <t>ZY2204-20</t>
    <phoneticPr fontId="3" type="noConversion"/>
  </si>
  <si>
    <t>ZY2204-21</t>
    <phoneticPr fontId="3" type="noConversion"/>
  </si>
  <si>
    <t>ZY2204-22</t>
    <phoneticPr fontId="3" type="noConversion"/>
  </si>
  <si>
    <t>ZY2204-25</t>
    <phoneticPr fontId="3" type="noConversion"/>
  </si>
  <si>
    <t>ZY2204-27</t>
    <phoneticPr fontId="3" type="noConversion"/>
  </si>
  <si>
    <t>ZY2204-28</t>
    <phoneticPr fontId="3" type="noConversion"/>
  </si>
  <si>
    <t>ZY2204-29</t>
    <phoneticPr fontId="3" type="noConversion"/>
  </si>
  <si>
    <t>ZY2204-30</t>
    <phoneticPr fontId="3" type="noConversion"/>
  </si>
  <si>
    <t>ZY2204-31</t>
    <phoneticPr fontId="3" type="noConversion"/>
  </si>
  <si>
    <t>ZY2204-32</t>
    <phoneticPr fontId="3" type="noConversion"/>
  </si>
  <si>
    <t>ZY2204-33</t>
    <phoneticPr fontId="3" type="noConversion"/>
  </si>
  <si>
    <t>ZY2204-34</t>
    <phoneticPr fontId="3" type="noConversion"/>
  </si>
  <si>
    <t>ZY2204-35</t>
    <phoneticPr fontId="3" type="noConversion"/>
  </si>
  <si>
    <t>ZY2204-36</t>
    <phoneticPr fontId="3" type="noConversion"/>
  </si>
  <si>
    <t>ZY2204-26</t>
    <phoneticPr fontId="3" type="noConversion"/>
  </si>
  <si>
    <t>ZY2204-14</t>
    <phoneticPr fontId="3" type="noConversion"/>
  </si>
  <si>
    <t>ZY2204-13</t>
    <phoneticPr fontId="3" type="noConversion"/>
  </si>
  <si>
    <t>Sample ZY2204</t>
    <phoneticPr fontId="3" type="noConversion"/>
  </si>
  <si>
    <t>Sample ZY2205</t>
    <phoneticPr fontId="3" type="noConversion"/>
  </si>
  <si>
    <t>ZY2205-2</t>
    <phoneticPr fontId="3" type="noConversion"/>
  </si>
  <si>
    <t>ZY2205-4</t>
    <phoneticPr fontId="3" type="noConversion"/>
  </si>
  <si>
    <t>ZY2205-5</t>
    <phoneticPr fontId="3" type="noConversion"/>
  </si>
  <si>
    <t>ZY2205-6</t>
    <phoneticPr fontId="3" type="noConversion"/>
  </si>
  <si>
    <t>ZY2205-7</t>
    <phoneticPr fontId="3" type="noConversion"/>
  </si>
  <si>
    <t>ZY2205-10</t>
    <phoneticPr fontId="3" type="noConversion"/>
  </si>
  <si>
    <t>ZY2205-11</t>
    <phoneticPr fontId="3" type="noConversion"/>
  </si>
  <si>
    <t>ZY2205-13</t>
    <phoneticPr fontId="3" type="noConversion"/>
  </si>
  <si>
    <t>ZY2205-15</t>
    <phoneticPr fontId="3" type="noConversion"/>
  </si>
  <si>
    <t>ZY2205-16</t>
    <phoneticPr fontId="3" type="noConversion"/>
  </si>
  <si>
    <t>ZY2205-17</t>
    <phoneticPr fontId="3" type="noConversion"/>
  </si>
  <si>
    <t>ZY2205-18</t>
    <phoneticPr fontId="3" type="noConversion"/>
  </si>
  <si>
    <t>ZY2205-19</t>
    <phoneticPr fontId="3" type="noConversion"/>
  </si>
  <si>
    <t>ZY2205-20</t>
    <phoneticPr fontId="3" type="noConversion"/>
  </si>
  <si>
    <t>ZY2205-22</t>
    <phoneticPr fontId="3" type="noConversion"/>
  </si>
  <si>
    <t>ZY2205-25</t>
    <phoneticPr fontId="3" type="noConversion"/>
  </si>
  <si>
    <t>ZY2205-26</t>
    <phoneticPr fontId="3" type="noConversion"/>
  </si>
  <si>
    <t>ZY2205-27</t>
    <phoneticPr fontId="3" type="noConversion"/>
  </si>
  <si>
    <t>ZY2205-28</t>
    <phoneticPr fontId="3" type="noConversion"/>
  </si>
  <si>
    <t>ZY2205-29</t>
    <phoneticPr fontId="3" type="noConversion"/>
  </si>
  <si>
    <t>ZY2205-30</t>
    <phoneticPr fontId="3" type="noConversion"/>
  </si>
  <si>
    <t>ZY2205-31</t>
    <phoneticPr fontId="3" type="noConversion"/>
  </si>
  <si>
    <t>ZY2205-32</t>
    <phoneticPr fontId="3" type="noConversion"/>
  </si>
  <si>
    <t>ZY2205-33</t>
    <phoneticPr fontId="3" type="noConversion"/>
  </si>
  <si>
    <t>ZY2205-35</t>
    <phoneticPr fontId="3" type="noConversion"/>
  </si>
  <si>
    <t>ZY2205-36</t>
    <phoneticPr fontId="3" type="noConversion"/>
  </si>
  <si>
    <t>ZY2205-23</t>
    <phoneticPr fontId="3" type="noConversion"/>
  </si>
  <si>
    <t>Sample ZY2207</t>
    <phoneticPr fontId="3" type="noConversion"/>
  </si>
  <si>
    <t>ZY2207-1</t>
    <phoneticPr fontId="3" type="noConversion"/>
  </si>
  <si>
    <t>ZY2207-2</t>
    <phoneticPr fontId="3" type="noConversion"/>
  </si>
  <si>
    <t>ZY2207-3</t>
    <phoneticPr fontId="3" type="noConversion"/>
  </si>
  <si>
    <t>ZY2207-4</t>
    <phoneticPr fontId="3" type="noConversion"/>
  </si>
  <si>
    <t>ZY2207-5</t>
    <phoneticPr fontId="3" type="noConversion"/>
  </si>
  <si>
    <t>ZY2207-6</t>
    <phoneticPr fontId="3" type="noConversion"/>
  </si>
  <si>
    <t>ZY2207-7</t>
    <phoneticPr fontId="3" type="noConversion"/>
  </si>
  <si>
    <t>ZY2207-8</t>
    <phoneticPr fontId="3" type="noConversion"/>
  </si>
  <si>
    <t>ZY2207-9</t>
    <phoneticPr fontId="3" type="noConversion"/>
  </si>
  <si>
    <t>ZY2207-10</t>
    <phoneticPr fontId="3" type="noConversion"/>
  </si>
  <si>
    <t>ZY2207-12</t>
    <phoneticPr fontId="3" type="noConversion"/>
  </si>
  <si>
    <t>ZY2207-13</t>
    <phoneticPr fontId="3" type="noConversion"/>
  </si>
  <si>
    <t>ZY2207-14</t>
    <phoneticPr fontId="3" type="noConversion"/>
  </si>
  <si>
    <t>ZY2207-15</t>
    <phoneticPr fontId="3" type="noConversion"/>
  </si>
  <si>
    <t>ZY2207-16</t>
    <phoneticPr fontId="3" type="noConversion"/>
  </si>
  <si>
    <t>ZY2207-18</t>
    <phoneticPr fontId="3" type="noConversion"/>
  </si>
  <si>
    <t>ZY2207-19</t>
    <phoneticPr fontId="3" type="noConversion"/>
  </si>
  <si>
    <t>ZY2207-20</t>
    <phoneticPr fontId="3" type="noConversion"/>
  </si>
  <si>
    <t>ZY2207-22</t>
    <phoneticPr fontId="3" type="noConversion"/>
  </si>
  <si>
    <t>ZY2207-23</t>
    <phoneticPr fontId="3" type="noConversion"/>
  </si>
  <si>
    <t>ZY2207-24</t>
    <phoneticPr fontId="3" type="noConversion"/>
  </si>
  <si>
    <t>ZY2207-26</t>
    <phoneticPr fontId="3" type="noConversion"/>
  </si>
  <si>
    <t>ZY2207-27</t>
    <phoneticPr fontId="3" type="noConversion"/>
  </si>
  <si>
    <t>ZY2207-34</t>
    <phoneticPr fontId="3" type="noConversion"/>
  </si>
  <si>
    <t>ZY2207-35</t>
    <phoneticPr fontId="3" type="noConversion"/>
  </si>
  <si>
    <t>ZY2207-36</t>
    <phoneticPr fontId="3" type="noConversion"/>
  </si>
  <si>
    <t>ZY2207-30</t>
    <phoneticPr fontId="3" type="noConversion"/>
  </si>
  <si>
    <t>ZY2207-31</t>
    <phoneticPr fontId="3" type="noConversion"/>
  </si>
  <si>
    <t>ZY2207-32</t>
    <phoneticPr fontId="3" type="noConversion"/>
  </si>
  <si>
    <t>ZY2207-33</t>
    <phoneticPr fontId="3" type="noConversion"/>
  </si>
  <si>
    <r>
      <t>Table S1</t>
    </r>
    <r>
      <rPr>
        <sz val="10.5"/>
        <color theme="1"/>
        <rFont val="Times New Roman"/>
        <family val="1"/>
      </rPr>
      <t xml:space="preserve"> Zircon U–Pb isotopic data for the Jiguanshan diorite obtained by the LA-ICP-MS technique</t>
    </r>
    <phoneticPr fontId="3" type="noConversion"/>
  </si>
  <si>
    <t>Age (Ma)</t>
    <phoneticPr fontId="3" type="noConversion"/>
  </si>
  <si>
    <t>Isotopic ratio</t>
    <phoneticPr fontId="3" type="noConversion"/>
  </si>
  <si>
    <t>Element content (ppm)</t>
    <phoneticPr fontId="3" type="noConversion"/>
  </si>
  <si>
    <t xml:space="preserve">
Sample location</t>
    <phoneticPr fontId="3" type="noConversion"/>
  </si>
  <si>
    <t>ZY2202 (N 112°26'00",E 33°52'22"), ZY2204 (N 112°26'17",E 33°52'09"), ZY2205 (N 112°24'48",E 33°50'58") and ZY2207 (N 112°24'53",E 33°50'59")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</si>
</sst>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_);[Red]\(0.000\)"/>
    <numFmt numFmtId="177" formatCode="0_ "/>
    <numFmt numFmtId="178" formatCode="0.0000\ "/>
    <numFmt numFmtId="179" formatCode="0.0_ "/>
  </numFmts>
  <fonts count="10" x14ac:knownFonts="1">
    <font>
      <sz val="11"/>
      <color theme="1"/>
      <name val="等线"/>
      <family val="2"/>
      <scheme val="minor"/>
    </font>
    <font>
      <b/>
      <sz val="10.5"/>
      <color theme="1"/>
      <name val="Times New Roman"/>
      <family val="1"/>
    </font>
    <font>
      <sz val="10.5"/>
      <color theme="1"/>
      <name val="Times New Roman"/>
      <family val="1"/>
    </font>
    <font>
      <sz val="9"/>
      <name val="等线"/>
      <family val="3"/>
      <charset val="134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vertAlign val="superscript"/>
      <sz val="10"/>
      <color rgb="FF000000"/>
      <name val="Times New Roman"/>
      <family val="1"/>
    </font>
    <font>
      <sz val="10"/>
      <name val="Times New Roman"/>
      <family val="1"/>
    </font>
    <font>
      <sz val="10"/>
      <name val="宋体"/>
      <family val="3"/>
      <charset val="134"/>
    </font>
    <font>
      <vertAlign val="superscript"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179" fontId="7" fillId="0" borderId="0" xfId="0" applyNumberFormat="1" applyFont="1" applyAlignment="1">
      <alignment horizontal="center" vertical="center"/>
    </xf>
    <xf numFmtId="178" fontId="7" fillId="0" borderId="0" xfId="0" applyNumberFormat="1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0" fontId="0" fillId="0" borderId="3" xfId="0" applyBorder="1"/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3"/>
  <sheetViews>
    <sheetView tabSelected="1" topLeftCell="A111" workbookViewId="0">
      <selection activeCell="D143" sqref="D143"/>
    </sheetView>
  </sheetViews>
  <sheetFormatPr defaultRowHeight="14" x14ac:dyDescent="0.3"/>
  <cols>
    <col min="17" max="17" width="10.83203125" customWidth="1"/>
  </cols>
  <sheetData>
    <row r="1" spans="1:17" x14ac:dyDescent="0.3">
      <c r="A1" s="1" t="s">
        <v>131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x14ac:dyDescent="0.3">
      <c r="A2" s="3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x14ac:dyDescent="0.3">
      <c r="A3" s="19" t="s">
        <v>0</v>
      </c>
      <c r="B3" s="21" t="s">
        <v>134</v>
      </c>
      <c r="C3" s="21"/>
      <c r="D3" s="17" t="s">
        <v>1</v>
      </c>
      <c r="E3" s="21" t="s">
        <v>133</v>
      </c>
      <c r="F3" s="21"/>
      <c r="G3" s="21"/>
      <c r="H3" s="21"/>
      <c r="I3" s="21"/>
      <c r="J3" s="21"/>
      <c r="K3" s="21" t="s">
        <v>132</v>
      </c>
      <c r="L3" s="21"/>
      <c r="M3" s="21"/>
      <c r="N3" s="21"/>
      <c r="O3" s="21"/>
      <c r="P3" s="21"/>
      <c r="Q3" s="17" t="s">
        <v>2</v>
      </c>
    </row>
    <row r="4" spans="1:17" ht="15.5" x14ac:dyDescent="0.3">
      <c r="A4" s="20"/>
      <c r="B4" s="4" t="s">
        <v>3</v>
      </c>
      <c r="C4" s="4" t="s">
        <v>4</v>
      </c>
      <c r="D4" s="18"/>
      <c r="E4" s="5" t="s">
        <v>5</v>
      </c>
      <c r="F4" s="6" t="s">
        <v>6</v>
      </c>
      <c r="G4" s="5" t="s">
        <v>7</v>
      </c>
      <c r="H4" s="6" t="s">
        <v>6</v>
      </c>
      <c r="I4" s="4" t="s">
        <v>8</v>
      </c>
      <c r="J4" s="6" t="s">
        <v>6</v>
      </c>
      <c r="K4" s="5" t="s">
        <v>5</v>
      </c>
      <c r="L4" s="6" t="s">
        <v>6</v>
      </c>
      <c r="M4" s="5" t="s">
        <v>7</v>
      </c>
      <c r="N4" s="6" t="s">
        <v>6</v>
      </c>
      <c r="O4" s="4" t="s">
        <v>8</v>
      </c>
      <c r="P4" s="6" t="s">
        <v>6</v>
      </c>
      <c r="Q4" s="18"/>
    </row>
    <row r="5" spans="1:17" x14ac:dyDescent="0.3">
      <c r="A5" s="7"/>
      <c r="B5" s="8"/>
      <c r="C5" s="8"/>
      <c r="D5" s="8"/>
      <c r="E5" s="9"/>
      <c r="F5" s="8"/>
      <c r="G5" s="9"/>
      <c r="H5" s="8"/>
      <c r="I5" s="8"/>
      <c r="J5" s="8"/>
      <c r="K5" s="9"/>
      <c r="L5" s="8"/>
      <c r="M5" s="9"/>
      <c r="N5" s="8"/>
      <c r="O5" s="8"/>
      <c r="P5" s="8"/>
      <c r="Q5" s="8"/>
    </row>
    <row r="6" spans="1:17" x14ac:dyDescent="0.3">
      <c r="A6" s="10"/>
      <c r="B6" s="4"/>
      <c r="C6" s="4"/>
      <c r="D6" s="4"/>
      <c r="E6" s="5"/>
      <c r="F6" s="4"/>
      <c r="G6" s="5"/>
      <c r="H6" s="4"/>
      <c r="I6" s="4"/>
      <c r="J6" s="4"/>
      <c r="K6" s="5"/>
      <c r="L6" s="4"/>
      <c r="M6" s="5"/>
      <c r="N6" s="4"/>
      <c r="O6" s="4"/>
      <c r="P6" s="4"/>
      <c r="Q6" s="4"/>
    </row>
    <row r="7" spans="1:17" x14ac:dyDescent="0.3">
      <c r="A7" s="10" t="s">
        <v>9</v>
      </c>
    </row>
    <row r="8" spans="1:17" x14ac:dyDescent="0.3">
      <c r="A8" s="11" t="s">
        <v>33</v>
      </c>
      <c r="B8" s="12">
        <v>744.83018233840846</v>
      </c>
      <c r="C8" s="12">
        <v>389.25668036449287</v>
      </c>
      <c r="D8" s="12">
        <f>B8/C8</f>
        <v>1.913467950353384</v>
      </c>
      <c r="E8" s="13">
        <v>0.11376940208024677</v>
      </c>
      <c r="F8" s="13">
        <v>2.4693546406985385E-3</v>
      </c>
      <c r="G8" s="13">
        <v>4.6557261056365267</v>
      </c>
      <c r="H8" s="13">
        <v>0.10497301886869599</v>
      </c>
      <c r="I8" s="13">
        <v>0.29433626444372102</v>
      </c>
      <c r="J8" s="13">
        <v>3.5289341997848597E-3</v>
      </c>
      <c r="K8" s="14">
        <v>1861.115</v>
      </c>
      <c r="L8" s="14">
        <v>39.197500000000105</v>
      </c>
      <c r="M8" s="14">
        <v>1759.3222338107232</v>
      </c>
      <c r="N8" s="14">
        <v>18.883935273076951</v>
      </c>
      <c r="O8" s="14">
        <v>1663.1621379556088</v>
      </c>
      <c r="P8" s="14">
        <v>17.598712885279436</v>
      </c>
      <c r="Q8" s="15">
        <v>0.94</v>
      </c>
    </row>
    <row r="9" spans="1:17" x14ac:dyDescent="0.3">
      <c r="A9" s="11" t="s">
        <v>35</v>
      </c>
      <c r="B9" s="12">
        <v>1888.3414475481004</v>
      </c>
      <c r="C9" s="12">
        <v>784.43170493414004</v>
      </c>
      <c r="D9" s="12">
        <f>B9/C9</f>
        <v>2.4072732344578593</v>
      </c>
      <c r="E9" s="13">
        <v>0.11430893343588111</v>
      </c>
      <c r="F9" s="13">
        <v>2.5017404941992051E-3</v>
      </c>
      <c r="G9" s="13">
        <v>5.1699113378030734</v>
      </c>
      <c r="H9" s="13">
        <v>0.11221810963274059</v>
      </c>
      <c r="I9" s="13">
        <v>0.32473908463527551</v>
      </c>
      <c r="J9" s="13">
        <v>3.2622648746601208E-3</v>
      </c>
      <c r="K9" s="14">
        <v>1868.83</v>
      </c>
      <c r="L9" s="14">
        <v>40.28</v>
      </c>
      <c r="M9" s="14">
        <v>1847.6767710087818</v>
      </c>
      <c r="N9" s="14">
        <v>18.51043765140777</v>
      </c>
      <c r="O9" s="14">
        <v>1812.8317343499834</v>
      </c>
      <c r="P9" s="14">
        <v>15.90491118899393</v>
      </c>
      <c r="Q9" s="15">
        <v>0.98</v>
      </c>
    </row>
    <row r="10" spans="1:17" x14ac:dyDescent="0.3">
      <c r="A10" s="11" t="s">
        <v>10</v>
      </c>
      <c r="B10" s="12">
        <v>2207.8799348506473</v>
      </c>
      <c r="C10" s="12">
        <v>1354.6198545935838</v>
      </c>
      <c r="D10" s="12">
        <f>B10/C10</f>
        <v>1.6298889517702075</v>
      </c>
      <c r="E10" s="13">
        <v>0.10810525096241677</v>
      </c>
      <c r="F10" s="13">
        <v>2.7436220396742203E-3</v>
      </c>
      <c r="G10" s="13">
        <v>3.7425550764380215</v>
      </c>
      <c r="H10" s="13">
        <v>9.4188244255374587E-2</v>
      </c>
      <c r="I10" s="13">
        <v>0.24869599001083867</v>
      </c>
      <c r="J10" s="13">
        <v>3.0639813113516332E-3</v>
      </c>
      <c r="K10" s="14">
        <v>1768.5150000000001</v>
      </c>
      <c r="L10" s="14">
        <v>46.295000000000073</v>
      </c>
      <c r="M10" s="14">
        <v>1580.5209281982955</v>
      </c>
      <c r="N10" s="14">
        <v>20.194362804393606</v>
      </c>
      <c r="O10" s="14">
        <v>1431.7472928457223</v>
      </c>
      <c r="P10" s="14">
        <v>15.836738919249623</v>
      </c>
      <c r="Q10" s="15">
        <v>0.9</v>
      </c>
    </row>
    <row r="11" spans="1:17" x14ac:dyDescent="0.3">
      <c r="A11" s="11" t="s">
        <v>36</v>
      </c>
      <c r="B11" s="12">
        <v>1440.4387661540541</v>
      </c>
      <c r="C11" s="12">
        <v>525.48272898999198</v>
      </c>
      <c r="D11" s="12">
        <f>B11/C11</f>
        <v>2.7411724243014803</v>
      </c>
      <c r="E11" s="13">
        <v>0.11454662765958495</v>
      </c>
      <c r="F11" s="13">
        <v>2.8245601887756139E-3</v>
      </c>
      <c r="G11" s="13">
        <v>5.175500784724985</v>
      </c>
      <c r="H11" s="13">
        <v>0.12264387536660921</v>
      </c>
      <c r="I11" s="13">
        <v>0.32493769099499487</v>
      </c>
      <c r="J11" s="13">
        <v>3.5384659874734908E-3</v>
      </c>
      <c r="K11" s="14">
        <v>1872.53</v>
      </c>
      <c r="L11" s="14">
        <v>44.442500000000003</v>
      </c>
      <c r="M11" s="14">
        <v>1848.5962105565357</v>
      </c>
      <c r="N11" s="14">
        <v>20.204391624738033</v>
      </c>
      <c r="O11" s="14">
        <v>1813.7981155087152</v>
      </c>
      <c r="P11" s="14">
        <v>17.244057456443887</v>
      </c>
      <c r="Q11" s="15">
        <v>0.98</v>
      </c>
    </row>
    <row r="12" spans="1:17" x14ac:dyDescent="0.3">
      <c r="A12" s="11" t="s">
        <v>38</v>
      </c>
      <c r="B12" s="12">
        <v>483.91504480190741</v>
      </c>
      <c r="C12" s="12">
        <v>516.97084438073648</v>
      </c>
      <c r="D12" s="12">
        <f>B12/C12</f>
        <v>0.9360586773158831</v>
      </c>
      <c r="E12" s="13">
        <v>0.11530276085642602</v>
      </c>
      <c r="F12" s="13">
        <v>2.8109147840797172E-3</v>
      </c>
      <c r="G12" s="13">
        <v>5.2205177358530301</v>
      </c>
      <c r="H12" s="13">
        <v>0.1324314722180667</v>
      </c>
      <c r="I12" s="13">
        <v>0.32567407045236252</v>
      </c>
      <c r="J12" s="13">
        <v>3.9093760483753428E-3</v>
      </c>
      <c r="K12" s="14">
        <v>1884.88</v>
      </c>
      <c r="L12" s="14">
        <v>44.137500000000003</v>
      </c>
      <c r="M12" s="14">
        <v>1855.971102769422</v>
      </c>
      <c r="N12" s="14">
        <v>21.653768337339226</v>
      </c>
      <c r="O12" s="14">
        <v>1817.3799355010358</v>
      </c>
      <c r="P12" s="14">
        <v>19.035611140715762</v>
      </c>
      <c r="Q12" s="15">
        <v>0.97</v>
      </c>
    </row>
    <row r="13" spans="1:17" x14ac:dyDescent="0.3">
      <c r="A13" s="11" t="s">
        <v>11</v>
      </c>
      <c r="B13" s="12">
        <v>4027.5570757460068</v>
      </c>
      <c r="C13" s="12">
        <v>1603.9174513002044</v>
      </c>
      <c r="D13" s="12">
        <f t="shared" ref="D13:D76" si="0">B13/C13</f>
        <v>2.5110750384822462</v>
      </c>
      <c r="E13" s="13">
        <v>0.10893909441388933</v>
      </c>
      <c r="F13" s="13">
        <v>2.6543662868595522E-3</v>
      </c>
      <c r="G13" s="13">
        <v>4.0750607073287206</v>
      </c>
      <c r="H13" s="13">
        <v>0.10319973035173213</v>
      </c>
      <c r="I13" s="13">
        <v>0.26878213419588337</v>
      </c>
      <c r="J13" s="13">
        <v>2.9251860484352226E-3</v>
      </c>
      <c r="K13" s="14">
        <v>1783.335</v>
      </c>
      <c r="L13" s="14">
        <v>44.44500000000005</v>
      </c>
      <c r="M13" s="14">
        <v>1649.3257723425115</v>
      </c>
      <c r="N13" s="14">
        <v>20.677926258896814</v>
      </c>
      <c r="O13" s="14">
        <v>1534.6171857035122</v>
      </c>
      <c r="P13" s="14">
        <v>14.885338115863412</v>
      </c>
      <c r="Q13" s="15">
        <v>0.92</v>
      </c>
    </row>
    <row r="14" spans="1:17" x14ac:dyDescent="0.3">
      <c r="A14" s="11" t="s">
        <v>12</v>
      </c>
      <c r="B14" s="12">
        <v>2090.8753888794549</v>
      </c>
      <c r="C14" s="12">
        <v>1218.1671291662069</v>
      </c>
      <c r="D14" s="12">
        <f t="shared" si="0"/>
        <v>1.7164109413382271</v>
      </c>
      <c r="E14" s="13">
        <v>0.10890279496323883</v>
      </c>
      <c r="F14" s="13">
        <v>2.4206107650047654E-3</v>
      </c>
      <c r="G14" s="13">
        <v>3.7992410681797062</v>
      </c>
      <c r="H14" s="13">
        <v>9.17415668659603E-2</v>
      </c>
      <c r="I14" s="13">
        <v>0.25087252575785896</v>
      </c>
      <c r="J14" s="13">
        <v>3.2537056554685583E-3</v>
      </c>
      <c r="K14" s="14">
        <v>1781.17</v>
      </c>
      <c r="L14" s="14">
        <v>40.742500000000064</v>
      </c>
      <c r="M14" s="14">
        <v>1592.5854644028238</v>
      </c>
      <c r="N14" s="14">
        <v>19.440096826621694</v>
      </c>
      <c r="O14" s="14">
        <v>1442.9739140526699</v>
      </c>
      <c r="P14" s="14">
        <v>16.786177882296478</v>
      </c>
      <c r="Q14" s="15">
        <v>0.9</v>
      </c>
    </row>
    <row r="15" spans="1:17" x14ac:dyDescent="0.3">
      <c r="A15" s="11" t="s">
        <v>13</v>
      </c>
      <c r="B15" s="12">
        <v>1953.5406216920753</v>
      </c>
      <c r="C15" s="12">
        <v>875.90578615609786</v>
      </c>
      <c r="D15" s="12">
        <f t="shared" si="0"/>
        <v>2.2303090726973789</v>
      </c>
      <c r="E15" s="13">
        <v>0.10966861298133035</v>
      </c>
      <c r="F15" s="13">
        <v>2.4919505152277695E-3</v>
      </c>
      <c r="G15" s="13">
        <v>5.0004746021339059</v>
      </c>
      <c r="H15" s="13">
        <v>0.11458925487706009</v>
      </c>
      <c r="I15" s="13">
        <v>0.32766101370446443</v>
      </c>
      <c r="J15" s="13">
        <v>3.217214398854462E-3</v>
      </c>
      <c r="K15" s="14">
        <v>1794.4449999999999</v>
      </c>
      <c r="L15" s="14">
        <v>40.745000000000118</v>
      </c>
      <c r="M15" s="14">
        <v>1819.4025145508838</v>
      </c>
      <c r="N15" s="14">
        <v>19.429893132221615</v>
      </c>
      <c r="O15" s="14">
        <v>1827.0346991455758</v>
      </c>
      <c r="P15" s="14">
        <v>15.652203082874545</v>
      </c>
      <c r="Q15" s="15">
        <v>0.99</v>
      </c>
    </row>
    <row r="16" spans="1:17" x14ac:dyDescent="0.3">
      <c r="A16" s="11" t="s">
        <v>14</v>
      </c>
      <c r="B16" s="12">
        <v>1032.2121446795327</v>
      </c>
      <c r="C16" s="12">
        <v>501.79502885551329</v>
      </c>
      <c r="D16" s="12">
        <f t="shared" si="0"/>
        <v>2.0570393992020746</v>
      </c>
      <c r="E16" s="13">
        <v>0.10694992153241298</v>
      </c>
      <c r="F16" s="13">
        <v>2.8568465988978468E-3</v>
      </c>
      <c r="G16" s="13">
        <v>4.6353831375375947</v>
      </c>
      <c r="H16" s="13">
        <v>0.12262060756120455</v>
      </c>
      <c r="I16" s="13">
        <v>0.31166240466749223</v>
      </c>
      <c r="J16" s="13">
        <v>3.4379588808337723E-3</v>
      </c>
      <c r="K16" s="14">
        <v>1747.83</v>
      </c>
      <c r="L16" s="14">
        <v>48.765000000000001</v>
      </c>
      <c r="M16" s="14">
        <v>1755.6634387418196</v>
      </c>
      <c r="N16" s="14">
        <v>22.12600670826707</v>
      </c>
      <c r="O16" s="14">
        <v>1748.8821524284526</v>
      </c>
      <c r="P16" s="14">
        <v>16.922874332473942</v>
      </c>
      <c r="Q16" s="15">
        <v>0.99</v>
      </c>
    </row>
    <row r="17" spans="1:17" x14ac:dyDescent="0.3">
      <c r="A17" s="11" t="s">
        <v>15</v>
      </c>
      <c r="B17" s="12">
        <v>2698.0202845129793</v>
      </c>
      <c r="C17" s="12">
        <v>636.19684593242505</v>
      </c>
      <c r="D17" s="12">
        <f t="shared" si="0"/>
        <v>4.2408576869926122</v>
      </c>
      <c r="E17" s="13">
        <v>0.10693960167738031</v>
      </c>
      <c r="F17" s="13">
        <v>2.8529700928725844E-3</v>
      </c>
      <c r="G17" s="13">
        <v>4.7874118009743842</v>
      </c>
      <c r="H17" s="13">
        <v>0.12553950799356373</v>
      </c>
      <c r="I17" s="13">
        <v>0.32094097439660285</v>
      </c>
      <c r="J17" s="13">
        <v>3.4247100235153052E-3</v>
      </c>
      <c r="K17" s="14">
        <v>1747.83</v>
      </c>
      <c r="L17" s="14">
        <v>48.765000000000001</v>
      </c>
      <c r="M17" s="14">
        <v>1782.692978345706</v>
      </c>
      <c r="N17" s="14">
        <v>22.058842619376996</v>
      </c>
      <c r="O17" s="14">
        <v>1794.3229139473049</v>
      </c>
      <c r="P17" s="14">
        <v>16.741224166766454</v>
      </c>
      <c r="Q17" s="15">
        <v>0.99</v>
      </c>
    </row>
    <row r="18" spans="1:17" x14ac:dyDescent="0.3">
      <c r="A18" s="11" t="s">
        <v>16</v>
      </c>
      <c r="B18" s="12">
        <v>2708.4671580758641</v>
      </c>
      <c r="C18" s="12">
        <v>442.74344345659864</v>
      </c>
      <c r="D18" s="12">
        <f t="shared" si="0"/>
        <v>6.1174641840661614</v>
      </c>
      <c r="E18" s="13">
        <v>0.10805640249612623</v>
      </c>
      <c r="F18" s="13">
        <v>2.6408332396722039E-3</v>
      </c>
      <c r="G18" s="13">
        <v>4.49138112705318</v>
      </c>
      <c r="H18" s="13">
        <v>0.10851202862704025</v>
      </c>
      <c r="I18" s="13">
        <v>0.29769218208551035</v>
      </c>
      <c r="J18" s="13">
        <v>3.4210353889566314E-3</v>
      </c>
      <c r="K18" s="14">
        <v>1768.5150000000001</v>
      </c>
      <c r="L18" s="14">
        <v>44.752499999999941</v>
      </c>
      <c r="M18" s="14">
        <v>1729.3799007918919</v>
      </c>
      <c r="N18" s="14">
        <v>20.09883396814363</v>
      </c>
      <c r="O18" s="14">
        <v>1679.854583747953</v>
      </c>
      <c r="P18" s="14">
        <v>17.018524330397991</v>
      </c>
      <c r="Q18" s="15">
        <v>0.97</v>
      </c>
    </row>
    <row r="19" spans="1:17" x14ac:dyDescent="0.3">
      <c r="A19" s="11" t="s">
        <v>17</v>
      </c>
      <c r="B19" s="12">
        <v>877.05721469660534</v>
      </c>
      <c r="C19" s="12">
        <v>503.74524031973453</v>
      </c>
      <c r="D19" s="12">
        <f t="shared" si="0"/>
        <v>1.7410729561234648</v>
      </c>
      <c r="E19" s="13">
        <v>0.10770710631127658</v>
      </c>
      <c r="F19" s="13">
        <v>2.6626843183263837E-3</v>
      </c>
      <c r="G19" s="13">
        <v>5.1725917945887483</v>
      </c>
      <c r="H19" s="13">
        <v>0.12280828631760854</v>
      </c>
      <c r="I19" s="13">
        <v>0.34365046636045282</v>
      </c>
      <c r="J19" s="13">
        <v>4.2098440837918293E-3</v>
      </c>
      <c r="K19" s="14">
        <v>1760.8</v>
      </c>
      <c r="L19" s="14">
        <v>44.292499999999997</v>
      </c>
      <c r="M19" s="14">
        <v>1848.1177983123614</v>
      </c>
      <c r="N19" s="14">
        <v>20.240849509259892</v>
      </c>
      <c r="O19" s="14">
        <v>1904.2071787570919</v>
      </c>
      <c r="P19" s="14">
        <v>20.223671767087591</v>
      </c>
      <c r="Q19" s="15">
        <v>0.97</v>
      </c>
    </row>
    <row r="20" spans="1:17" x14ac:dyDescent="0.3">
      <c r="A20" s="11" t="s">
        <v>37</v>
      </c>
      <c r="B20" s="12">
        <v>4087.1089223303134</v>
      </c>
      <c r="C20" s="12">
        <v>800.9215502922425</v>
      </c>
      <c r="D20" s="12">
        <f>B20/C20</f>
        <v>5.1030078049953804</v>
      </c>
      <c r="E20" s="13">
        <v>0.11492868643306366</v>
      </c>
      <c r="F20" s="13">
        <v>3.265915704253546E-3</v>
      </c>
      <c r="G20" s="13">
        <v>4.7097096092770983</v>
      </c>
      <c r="H20" s="13">
        <v>0.12524372239348183</v>
      </c>
      <c r="I20" s="13">
        <v>0.2920654978377128</v>
      </c>
      <c r="J20" s="13">
        <v>3.6473150990756027E-3</v>
      </c>
      <c r="K20" s="14">
        <v>1879.63</v>
      </c>
      <c r="L20" s="14">
        <v>50.777499999999918</v>
      </c>
      <c r="M20" s="14">
        <v>1768.9680315335181</v>
      </c>
      <c r="N20" s="14">
        <v>22.305107496862043</v>
      </c>
      <c r="O20" s="14">
        <v>1651.8427010236676</v>
      </c>
      <c r="P20" s="14">
        <v>18.219149013961971</v>
      </c>
      <c r="Q20" s="15">
        <v>0.93</v>
      </c>
    </row>
    <row r="21" spans="1:17" x14ac:dyDescent="0.3">
      <c r="A21" s="11" t="s">
        <v>18</v>
      </c>
      <c r="B21" s="12">
        <v>4083.5467968307371</v>
      </c>
      <c r="C21" s="12">
        <v>2294.1246188229811</v>
      </c>
      <c r="D21" s="12">
        <f t="shared" si="0"/>
        <v>1.7800021687251817</v>
      </c>
      <c r="E21" s="13">
        <v>0.10147527764375069</v>
      </c>
      <c r="F21" s="13">
        <v>2.418670997863893E-3</v>
      </c>
      <c r="G21" s="13">
        <v>3.3444654200363857</v>
      </c>
      <c r="H21" s="13">
        <v>8.3439147995136492E-2</v>
      </c>
      <c r="I21" s="13">
        <v>0.23488392470919545</v>
      </c>
      <c r="J21" s="13">
        <v>3.4269218549077582E-3</v>
      </c>
      <c r="K21" s="14">
        <v>1651.54</v>
      </c>
      <c r="L21" s="14">
        <v>44.134999999999998</v>
      </c>
      <c r="M21" s="14">
        <v>1491.4989265216152</v>
      </c>
      <c r="N21" s="14">
        <v>19.527649710565385</v>
      </c>
      <c r="O21" s="14">
        <v>1360.0449803259496</v>
      </c>
      <c r="P21" s="14">
        <v>17.90448939332699</v>
      </c>
      <c r="Q21" s="15">
        <v>0.9</v>
      </c>
    </row>
    <row r="22" spans="1:17" x14ac:dyDescent="0.3">
      <c r="A22" s="11" t="s">
        <v>19</v>
      </c>
      <c r="B22" s="12">
        <v>570.2487287277595</v>
      </c>
      <c r="C22" s="12">
        <v>559.49903768764273</v>
      </c>
      <c r="D22" s="12">
        <f t="shared" si="0"/>
        <v>1.0192130643951494</v>
      </c>
      <c r="E22" s="13">
        <v>0.10750516198336056</v>
      </c>
      <c r="F22" s="13">
        <v>2.8172830364587452E-3</v>
      </c>
      <c r="G22" s="13">
        <v>4.7439707833745093</v>
      </c>
      <c r="H22" s="13">
        <v>0.11752462977303765</v>
      </c>
      <c r="I22" s="13">
        <v>0.31599871782080763</v>
      </c>
      <c r="J22" s="13">
        <v>3.474376959872585E-3</v>
      </c>
      <c r="K22" s="14">
        <v>1757.71</v>
      </c>
      <c r="L22" s="14">
        <v>48.147500000000001</v>
      </c>
      <c r="M22" s="14">
        <v>1775.0426412886404</v>
      </c>
      <c r="N22" s="14">
        <v>20.810299636803439</v>
      </c>
      <c r="O22" s="14">
        <v>1770.1586372432082</v>
      </c>
      <c r="P22" s="14">
        <v>17.046043471503779</v>
      </c>
      <c r="Q22" s="15">
        <v>0.99</v>
      </c>
    </row>
    <row r="23" spans="1:17" x14ac:dyDescent="0.3">
      <c r="A23" s="11" t="s">
        <v>20</v>
      </c>
      <c r="B23" s="12">
        <v>4372.3195218862156</v>
      </c>
      <c r="C23" s="12">
        <v>2538.403616411284</v>
      </c>
      <c r="D23" s="12">
        <f t="shared" si="0"/>
        <v>1.7224682054572806</v>
      </c>
      <c r="E23" s="13">
        <v>0.10098737330067199</v>
      </c>
      <c r="F23" s="13">
        <v>2.2858494780463689E-3</v>
      </c>
      <c r="G23" s="13">
        <v>3.5814742612366732</v>
      </c>
      <c r="H23" s="13">
        <v>7.7635104329303595E-2</v>
      </c>
      <c r="I23" s="13">
        <v>0.25367335634980898</v>
      </c>
      <c r="J23" s="13">
        <v>2.4116546693822749E-3</v>
      </c>
      <c r="K23" s="14">
        <v>1642.59</v>
      </c>
      <c r="L23" s="14">
        <v>41.977499999999999</v>
      </c>
      <c r="M23" s="14">
        <v>1545.4341650301858</v>
      </c>
      <c r="N23" s="14">
        <v>17.238176995342659</v>
      </c>
      <c r="O23" s="14">
        <v>1457.3919542293268</v>
      </c>
      <c r="P23" s="14">
        <v>12.425725273659063</v>
      </c>
      <c r="Q23" s="15">
        <v>0.94</v>
      </c>
    </row>
    <row r="24" spans="1:17" x14ac:dyDescent="0.3">
      <c r="A24" s="11" t="s">
        <v>21</v>
      </c>
      <c r="B24" s="12">
        <v>2099.1325584840292</v>
      </c>
      <c r="C24" s="12">
        <v>1658.1516209655626</v>
      </c>
      <c r="D24" s="12">
        <f t="shared" si="0"/>
        <v>1.2659472945312913</v>
      </c>
      <c r="E24" s="13">
        <v>0.10505013669344113</v>
      </c>
      <c r="F24" s="13">
        <v>2.4375489200121809E-3</v>
      </c>
      <c r="G24" s="13">
        <v>4.0207404292618767</v>
      </c>
      <c r="H24" s="13">
        <v>8.8414047482220537E-2</v>
      </c>
      <c r="I24" s="13">
        <v>0.274102603506998</v>
      </c>
      <c r="J24" s="13">
        <v>2.8820252181590172E-3</v>
      </c>
      <c r="K24" s="14">
        <v>1716.665</v>
      </c>
      <c r="L24" s="14">
        <v>42.440000000000055</v>
      </c>
      <c r="M24" s="14">
        <v>1638.3991660619297</v>
      </c>
      <c r="N24" s="14">
        <v>17.915330123209294</v>
      </c>
      <c r="O24" s="14">
        <v>1561.5928471348232</v>
      </c>
      <c r="P24" s="14">
        <v>14.606177164427573</v>
      </c>
      <c r="Q24" s="15">
        <v>0.95</v>
      </c>
    </row>
    <row r="25" spans="1:17" x14ac:dyDescent="0.3">
      <c r="A25" s="11" t="s">
        <v>22</v>
      </c>
      <c r="B25" s="12">
        <v>775.71144270836976</v>
      </c>
      <c r="C25" s="12">
        <v>637.47285604964975</v>
      </c>
      <c r="D25" s="12">
        <f t="shared" si="0"/>
        <v>1.2168540751921102</v>
      </c>
      <c r="E25" s="13">
        <v>0.10680919300971366</v>
      </c>
      <c r="F25" s="13">
        <v>2.7110460743624948E-3</v>
      </c>
      <c r="G25" s="13">
        <v>4.911543778975207</v>
      </c>
      <c r="H25" s="13">
        <v>0.1169166020771296</v>
      </c>
      <c r="I25" s="13">
        <v>0.32910919744594364</v>
      </c>
      <c r="J25" s="13">
        <v>3.4657505723437025E-3</v>
      </c>
      <c r="K25" s="14">
        <v>1746.29</v>
      </c>
      <c r="L25" s="14">
        <v>46.602499999999999</v>
      </c>
      <c r="M25" s="14">
        <v>1804.2412672224195</v>
      </c>
      <c r="N25" s="14">
        <v>20.119360527978476</v>
      </c>
      <c r="O25" s="14">
        <v>1834.0624752737533</v>
      </c>
      <c r="P25" s="14">
        <v>16.838653014948264</v>
      </c>
      <c r="Q25" s="15">
        <v>0.98</v>
      </c>
    </row>
    <row r="26" spans="1:17" x14ac:dyDescent="0.3">
      <c r="A26" s="11" t="s">
        <v>23</v>
      </c>
      <c r="B26" s="12">
        <v>946.76201672843047</v>
      </c>
      <c r="C26" s="12">
        <v>479.55255458821648</v>
      </c>
      <c r="D26" s="12">
        <f t="shared" si="0"/>
        <v>1.9742612309539227</v>
      </c>
      <c r="E26" s="13">
        <v>0.10689157393323591</v>
      </c>
      <c r="F26" s="13">
        <v>3.087041512773172E-3</v>
      </c>
      <c r="G26" s="13">
        <v>4.7466101683059394</v>
      </c>
      <c r="H26" s="13">
        <v>0.12807586413034805</v>
      </c>
      <c r="I26" s="13">
        <v>0.31762112002542342</v>
      </c>
      <c r="J26" s="13">
        <v>3.5789575924628997E-3</v>
      </c>
      <c r="K26" s="14">
        <v>1747.2149999999999</v>
      </c>
      <c r="L26" s="14">
        <v>52.315000000000055</v>
      </c>
      <c r="M26" s="14">
        <v>1775.5091080040829</v>
      </c>
      <c r="N26" s="14">
        <v>22.662231614121875</v>
      </c>
      <c r="O26" s="14">
        <v>1778.101072786598</v>
      </c>
      <c r="P26" s="14">
        <v>17.53622827491181</v>
      </c>
      <c r="Q26" s="15">
        <v>0.99</v>
      </c>
    </row>
    <row r="27" spans="1:17" x14ac:dyDescent="0.3">
      <c r="A27" s="11" t="s">
        <v>24</v>
      </c>
      <c r="B27" s="12">
        <v>481.28993374107137</v>
      </c>
      <c r="C27" s="12">
        <v>337.01495318578327</v>
      </c>
      <c r="D27" s="12">
        <f t="shared" si="0"/>
        <v>1.4280966740242973</v>
      </c>
      <c r="E27" s="13">
        <v>0.10831177700122573</v>
      </c>
      <c r="F27" s="13">
        <v>3.0616370059385048E-3</v>
      </c>
      <c r="G27" s="13">
        <v>4.9653801954981915</v>
      </c>
      <c r="H27" s="13">
        <v>0.1320272674309633</v>
      </c>
      <c r="I27" s="13">
        <v>0.32891819617087387</v>
      </c>
      <c r="J27" s="13">
        <v>3.9426943621165278E-3</v>
      </c>
      <c r="K27" s="14">
        <v>1772.2249999999999</v>
      </c>
      <c r="L27" s="14">
        <v>50.77</v>
      </c>
      <c r="M27" s="14">
        <v>1813.4465058013379</v>
      </c>
      <c r="N27" s="14">
        <v>22.506516127373125</v>
      </c>
      <c r="O27" s="14">
        <v>1833.1360188094684</v>
      </c>
      <c r="P27" s="14">
        <v>19.15111215076211</v>
      </c>
      <c r="Q27" s="15">
        <v>0.98</v>
      </c>
    </row>
    <row r="28" spans="1:17" x14ac:dyDescent="0.3">
      <c r="A28" s="11" t="s">
        <v>31</v>
      </c>
      <c r="B28" s="12">
        <v>1353.0897055218659</v>
      </c>
      <c r="C28" s="12">
        <v>839.59439581801837</v>
      </c>
      <c r="D28" s="12">
        <f>B28/C28</f>
        <v>1.611599258238912</v>
      </c>
      <c r="E28" s="13">
        <v>0.11123960780124688</v>
      </c>
      <c r="F28" s="13">
        <v>2.731343048735175E-3</v>
      </c>
      <c r="G28" s="13">
        <v>4.7511999681816874</v>
      </c>
      <c r="H28" s="13">
        <v>0.11435238450879602</v>
      </c>
      <c r="I28" s="13">
        <v>0.30624048330758019</v>
      </c>
      <c r="J28" s="13">
        <v>3.2782487834001521E-3</v>
      </c>
      <c r="K28" s="14">
        <v>1820.37</v>
      </c>
      <c r="L28" s="14">
        <v>44.445000000000164</v>
      </c>
      <c r="M28" s="14">
        <v>1776.3197676347258</v>
      </c>
      <c r="N28" s="14">
        <v>20.22518795389712</v>
      </c>
      <c r="O28" s="14">
        <v>1722.1798626803286</v>
      </c>
      <c r="P28" s="14">
        <v>16.205159013272297</v>
      </c>
      <c r="Q28" s="15">
        <v>0.96</v>
      </c>
    </row>
    <row r="29" spans="1:17" x14ac:dyDescent="0.3">
      <c r="A29" s="11" t="s">
        <v>32</v>
      </c>
      <c r="B29" s="12">
        <v>4395.8570270530272</v>
      </c>
      <c r="C29" s="12">
        <v>1603.9526866836118</v>
      </c>
      <c r="D29" s="12">
        <f>B29/C29</f>
        <v>2.7406400846785908</v>
      </c>
      <c r="E29" s="13">
        <v>0.111534367292286</v>
      </c>
      <c r="F29" s="13">
        <v>2.8387225158650231E-3</v>
      </c>
      <c r="G29" s="13">
        <v>4.0138841843295046</v>
      </c>
      <c r="H29" s="13">
        <v>0.10098038834005756</v>
      </c>
      <c r="I29" s="13">
        <v>0.25839630743309189</v>
      </c>
      <c r="J29" s="13">
        <v>2.593783000639649E-3</v>
      </c>
      <c r="K29" s="14">
        <v>1824.38</v>
      </c>
      <c r="L29" s="14">
        <v>46.295000000000002</v>
      </c>
      <c r="M29" s="14">
        <v>1637.0116271624236</v>
      </c>
      <c r="N29" s="14">
        <v>20.480243305352719</v>
      </c>
      <c r="O29" s="14">
        <v>1481.6318351189636</v>
      </c>
      <c r="P29" s="14">
        <v>13.311295058960582</v>
      </c>
      <c r="Q29" s="15">
        <v>0.9</v>
      </c>
    </row>
    <row r="30" spans="1:17" x14ac:dyDescent="0.3">
      <c r="A30" s="11" t="s">
        <v>34</v>
      </c>
      <c r="B30" s="12">
        <v>1608.3229517639134</v>
      </c>
      <c r="C30" s="12">
        <v>1385.9844497773704</v>
      </c>
      <c r="D30" s="12">
        <f>B30/C30</f>
        <v>1.1604191894232703</v>
      </c>
      <c r="E30" s="13">
        <v>0.11384706007832424</v>
      </c>
      <c r="F30" s="13">
        <v>4.0242083245427916E-3</v>
      </c>
      <c r="G30" s="13">
        <v>4.4552588308543042</v>
      </c>
      <c r="H30" s="13">
        <v>0.17293867363450521</v>
      </c>
      <c r="I30" s="13">
        <v>0.28009677223506496</v>
      </c>
      <c r="J30" s="13">
        <v>4.007290300262911E-3</v>
      </c>
      <c r="K30" s="14">
        <v>1861.425</v>
      </c>
      <c r="L30" s="14">
        <v>63.11749999999995</v>
      </c>
      <c r="M30" s="14">
        <v>1722.6786480465594</v>
      </c>
      <c r="N30" s="14">
        <v>32.210248027417677</v>
      </c>
      <c r="O30" s="14">
        <v>1591.8496591934513</v>
      </c>
      <c r="P30" s="14">
        <v>20.198533952213154</v>
      </c>
      <c r="Q30" s="15">
        <v>0.92</v>
      </c>
    </row>
    <row r="31" spans="1:17" x14ac:dyDescent="0.3">
      <c r="A31" s="11" t="s">
        <v>25</v>
      </c>
      <c r="B31" s="12">
        <v>8553.5384021001428</v>
      </c>
      <c r="C31" s="12">
        <v>2095.3866611839712</v>
      </c>
      <c r="D31" s="12">
        <f t="shared" si="0"/>
        <v>4.0820811550203704</v>
      </c>
      <c r="E31" s="13">
        <v>0.10411957881783741</v>
      </c>
      <c r="F31" s="13">
        <v>2.5971086012818497E-3</v>
      </c>
      <c r="G31" s="13">
        <v>3.7392850651033949</v>
      </c>
      <c r="H31" s="13">
        <v>9.7086563371575368E-2</v>
      </c>
      <c r="I31" s="13">
        <v>0.25891485579109247</v>
      </c>
      <c r="J31" s="13">
        <v>2.9340602476184852E-3</v>
      </c>
      <c r="K31" s="14">
        <v>1699.075</v>
      </c>
      <c r="L31" s="14">
        <v>45.215000000000146</v>
      </c>
      <c r="M31" s="14">
        <v>1579.8205759090333</v>
      </c>
      <c r="N31" s="14">
        <v>20.828339352352867</v>
      </c>
      <c r="O31" s="14">
        <v>1484.2876669328784</v>
      </c>
      <c r="P31" s="14">
        <v>15.045547898020493</v>
      </c>
      <c r="Q31" s="15">
        <v>0.93</v>
      </c>
    </row>
    <row r="32" spans="1:17" x14ac:dyDescent="0.3">
      <c r="A32" s="11" t="s">
        <v>26</v>
      </c>
      <c r="B32" s="12">
        <v>309.01848483572877</v>
      </c>
      <c r="C32" s="12">
        <v>261.77680873378216</v>
      </c>
      <c r="D32" s="12">
        <f t="shared" si="0"/>
        <v>1.1804654748847128</v>
      </c>
      <c r="E32" s="13">
        <v>0.10683858076178912</v>
      </c>
      <c r="F32" s="13">
        <v>2.5880157032824652E-3</v>
      </c>
      <c r="G32" s="13">
        <v>4.8008400606753101</v>
      </c>
      <c r="H32" s="13">
        <v>0.1176788036968994</v>
      </c>
      <c r="I32" s="13">
        <v>0.32419283163821561</v>
      </c>
      <c r="J32" s="13">
        <v>3.4660705162762127E-3</v>
      </c>
      <c r="K32" s="14">
        <v>1745.98</v>
      </c>
      <c r="L32" s="14">
        <v>44.44500000000005</v>
      </c>
      <c r="M32" s="14">
        <v>1785.0461949655519</v>
      </c>
      <c r="N32" s="14">
        <v>20.634312413993079</v>
      </c>
      <c r="O32" s="14">
        <v>1810.1730226665686</v>
      </c>
      <c r="P32" s="14">
        <v>16.901758343396988</v>
      </c>
      <c r="Q32" s="15">
        <v>0.98</v>
      </c>
    </row>
    <row r="33" spans="1:17" x14ac:dyDescent="0.3">
      <c r="A33" s="11" t="s">
        <v>27</v>
      </c>
      <c r="B33" s="12">
        <v>880.87278461506787</v>
      </c>
      <c r="C33" s="12">
        <v>372.57422751195634</v>
      </c>
      <c r="D33" s="12">
        <f t="shared" si="0"/>
        <v>2.3642880252279386</v>
      </c>
      <c r="E33" s="13">
        <v>0.10815568326498924</v>
      </c>
      <c r="F33" s="13">
        <v>2.5845305792469076E-3</v>
      </c>
      <c r="G33" s="13">
        <v>4.9352594100745266</v>
      </c>
      <c r="H33" s="13">
        <v>0.11907451570743847</v>
      </c>
      <c r="I33" s="13">
        <v>0.32898056585748314</v>
      </c>
      <c r="J33" s="13">
        <v>3.7819358414780181E-3</v>
      </c>
      <c r="K33" s="14">
        <v>1768.825</v>
      </c>
      <c r="L33" s="14">
        <v>44.29</v>
      </c>
      <c r="M33" s="14">
        <v>1808.306580319688</v>
      </c>
      <c r="N33" s="14">
        <v>20.407923286401065</v>
      </c>
      <c r="O33" s="14">
        <v>1833.4385591756477</v>
      </c>
      <c r="P33" s="14">
        <v>18.371528608012252</v>
      </c>
      <c r="Q33" s="15">
        <v>0.98</v>
      </c>
    </row>
    <row r="34" spans="1:17" x14ac:dyDescent="0.3">
      <c r="A34" s="11" t="s">
        <v>28</v>
      </c>
      <c r="B34" s="12">
        <v>2245.3216512758959</v>
      </c>
      <c r="C34" s="12">
        <v>1116.3759800654213</v>
      </c>
      <c r="D34" s="12">
        <f t="shared" si="0"/>
        <v>2.0112593708298134</v>
      </c>
      <c r="E34" s="13">
        <v>0.10217211235189139</v>
      </c>
      <c r="F34" s="13">
        <v>2.6612815464415037E-3</v>
      </c>
      <c r="G34" s="13">
        <v>4.1447234410449525</v>
      </c>
      <c r="H34" s="13">
        <v>0.10802285754083618</v>
      </c>
      <c r="I34" s="13">
        <v>0.2918709537546304</v>
      </c>
      <c r="J34" s="13">
        <v>3.4792677934254524E-3</v>
      </c>
      <c r="K34" s="14">
        <v>1664.81</v>
      </c>
      <c r="L34" s="14">
        <v>52.777499999999918</v>
      </c>
      <c r="M34" s="14">
        <v>1663.1686194709503</v>
      </c>
      <c r="N34" s="14">
        <v>21.349796092735328</v>
      </c>
      <c r="O34" s="14">
        <v>1650.8720024309639</v>
      </c>
      <c r="P34" s="14">
        <v>17.384359751199003</v>
      </c>
      <c r="Q34" s="15">
        <v>0.99</v>
      </c>
    </row>
    <row r="35" spans="1:17" x14ac:dyDescent="0.3">
      <c r="A35" s="11" t="s">
        <v>29</v>
      </c>
      <c r="B35" s="12">
        <v>1408.7727145955655</v>
      </c>
      <c r="C35" s="12">
        <v>678.46473496198087</v>
      </c>
      <c r="D35" s="12">
        <f t="shared" si="0"/>
        <v>2.0764125856512039</v>
      </c>
      <c r="E35" s="13">
        <v>0.10622279948869719</v>
      </c>
      <c r="F35" s="13">
        <v>2.2993393077656342E-3</v>
      </c>
      <c r="G35" s="13">
        <v>4.5713228558096271</v>
      </c>
      <c r="H35" s="13">
        <v>0.10011915719577458</v>
      </c>
      <c r="I35" s="13">
        <v>0.30896413901248604</v>
      </c>
      <c r="J35" s="13">
        <v>3.1191676902445251E-3</v>
      </c>
      <c r="K35" s="14">
        <v>1735.49</v>
      </c>
      <c r="L35" s="14">
        <v>40.28</v>
      </c>
      <c r="M35" s="14">
        <v>1744.0549548622037</v>
      </c>
      <c r="N35" s="14">
        <v>18.285386514058708</v>
      </c>
      <c r="O35" s="14">
        <v>1735.6073543278446</v>
      </c>
      <c r="P35" s="14">
        <v>15.38990735548855</v>
      </c>
      <c r="Q35" s="15">
        <v>0.99</v>
      </c>
    </row>
    <row r="36" spans="1:17" x14ac:dyDescent="0.3">
      <c r="A36" s="11" t="s">
        <v>30</v>
      </c>
      <c r="B36" s="12">
        <v>868.24691660119254</v>
      </c>
      <c r="C36" s="12">
        <v>733.23430354683717</v>
      </c>
      <c r="D36" s="12">
        <f t="shared" si="0"/>
        <v>1.1841329741410975</v>
      </c>
      <c r="E36" s="13">
        <v>0.1082247866485587</v>
      </c>
      <c r="F36" s="13">
        <v>2.1396845299432843E-3</v>
      </c>
      <c r="G36" s="13">
        <v>5.1107340134824879</v>
      </c>
      <c r="H36" s="13">
        <v>0.10410156309308365</v>
      </c>
      <c r="I36" s="13">
        <v>0.33934844737269548</v>
      </c>
      <c r="J36" s="13">
        <v>3.5311809004703763E-3</v>
      </c>
      <c r="K36" s="14">
        <v>1769.44</v>
      </c>
      <c r="L36" s="14">
        <v>36.115000000000002</v>
      </c>
      <c r="M36" s="14">
        <v>1837.8909469539722</v>
      </c>
      <c r="N36" s="14">
        <v>17.343004605271922</v>
      </c>
      <c r="O36" s="14">
        <v>1883.5343265696413</v>
      </c>
      <c r="P36" s="14">
        <v>17.026323560281011</v>
      </c>
      <c r="Q36" s="15">
        <v>0.97</v>
      </c>
    </row>
    <row r="37" spans="1:17" x14ac:dyDescent="0.3">
      <c r="D37" s="12"/>
    </row>
    <row r="38" spans="1:17" x14ac:dyDescent="0.3">
      <c r="A38" s="10" t="s">
        <v>71</v>
      </c>
      <c r="D38" s="12"/>
    </row>
    <row r="39" spans="1:17" x14ac:dyDescent="0.3">
      <c r="A39" s="11" t="s">
        <v>39</v>
      </c>
      <c r="B39" s="12">
        <v>528.62707286570776</v>
      </c>
      <c r="C39" s="12">
        <v>1763.0655885500714</v>
      </c>
      <c r="D39" s="12">
        <f t="shared" si="0"/>
        <v>0.29983403697445293</v>
      </c>
      <c r="E39" s="13">
        <v>0.10571685574008764</v>
      </c>
      <c r="F39" s="13">
        <v>2.0380996527967371E-3</v>
      </c>
      <c r="G39" s="13">
        <v>4.299472707846772</v>
      </c>
      <c r="H39" s="13">
        <v>8.5596010193938463E-2</v>
      </c>
      <c r="I39" s="13">
        <v>0.29134789626662611</v>
      </c>
      <c r="J39" s="13">
        <v>3.0410382889112467E-3</v>
      </c>
      <c r="K39" s="14">
        <v>1727.7750000000001</v>
      </c>
      <c r="L39" s="14">
        <v>35.49249999999995</v>
      </c>
      <c r="M39" s="14">
        <v>1693.260218838599</v>
      </c>
      <c r="N39" s="14">
        <v>16.440630705026607</v>
      </c>
      <c r="O39" s="14">
        <v>1648.261425897904</v>
      </c>
      <c r="P39" s="14">
        <v>15.206945996769644</v>
      </c>
      <c r="Q39" s="15">
        <v>0.97</v>
      </c>
    </row>
    <row r="40" spans="1:17" x14ac:dyDescent="0.3">
      <c r="A40" s="11" t="s">
        <v>40</v>
      </c>
      <c r="B40" s="12">
        <v>310.11627501640658</v>
      </c>
      <c r="C40" s="12">
        <v>575.85718502831469</v>
      </c>
      <c r="D40" s="12">
        <f t="shared" si="0"/>
        <v>0.53852983531178533</v>
      </c>
      <c r="E40" s="13">
        <v>0.10856305718331918</v>
      </c>
      <c r="F40" s="13">
        <v>2.5665373652851435E-3</v>
      </c>
      <c r="G40" s="13">
        <v>4.8840617729032143</v>
      </c>
      <c r="H40" s="13">
        <v>0.11989704142200674</v>
      </c>
      <c r="I40" s="13">
        <v>0.32241384561134628</v>
      </c>
      <c r="J40" s="13">
        <v>3.7665165493675694E-3</v>
      </c>
      <c r="K40" s="14">
        <v>1775.93</v>
      </c>
      <c r="L40" s="14">
        <v>43.21</v>
      </c>
      <c r="M40" s="14">
        <v>1799.5098757557619</v>
      </c>
      <c r="N40" s="14">
        <v>20.726185555284985</v>
      </c>
      <c r="O40" s="14">
        <v>1801.5067689469347</v>
      </c>
      <c r="P40" s="14">
        <v>18.386515234050307</v>
      </c>
      <c r="Q40" s="15">
        <v>0.99</v>
      </c>
    </row>
    <row r="41" spans="1:17" x14ac:dyDescent="0.3">
      <c r="A41" s="11" t="s">
        <v>41</v>
      </c>
      <c r="B41" s="12">
        <v>2123.0491210756845</v>
      </c>
      <c r="C41" s="12">
        <v>900.97000397690522</v>
      </c>
      <c r="D41" s="12">
        <f t="shared" si="0"/>
        <v>2.3564037778222251</v>
      </c>
      <c r="E41" s="13">
        <v>0.10837589802042483</v>
      </c>
      <c r="F41" s="13">
        <v>2.7752587887139193E-3</v>
      </c>
      <c r="G41" s="13">
        <v>4.811452793183391</v>
      </c>
      <c r="H41" s="13">
        <v>0.12439099698716115</v>
      </c>
      <c r="I41" s="13">
        <v>0.31831136397080151</v>
      </c>
      <c r="J41" s="13">
        <v>3.6495916150354872E-3</v>
      </c>
      <c r="K41" s="14">
        <v>1772.53</v>
      </c>
      <c r="L41" s="14">
        <v>46.607500000000073</v>
      </c>
      <c r="M41" s="14">
        <v>1786.9021577583094</v>
      </c>
      <c r="N41" s="14">
        <v>21.767664219867196</v>
      </c>
      <c r="O41" s="14">
        <v>1781.4771823700728</v>
      </c>
      <c r="P41" s="14">
        <v>17.872057033008947</v>
      </c>
      <c r="Q41" s="15">
        <v>0.99</v>
      </c>
    </row>
    <row r="42" spans="1:17" x14ac:dyDescent="0.3">
      <c r="A42" s="11" t="s">
        <v>42</v>
      </c>
      <c r="B42" s="12">
        <v>967.94814094272795</v>
      </c>
      <c r="C42" s="12">
        <v>546.28701913200189</v>
      </c>
      <c r="D42" s="12">
        <f t="shared" si="0"/>
        <v>1.7718673646697765</v>
      </c>
      <c r="E42" s="13">
        <v>0.1079941800076496</v>
      </c>
      <c r="F42" s="13">
        <v>3.2793294986948164E-3</v>
      </c>
      <c r="G42" s="13">
        <v>4.6806887641438388</v>
      </c>
      <c r="H42" s="13">
        <v>0.1433872830360631</v>
      </c>
      <c r="I42" s="13">
        <v>0.31083121979949235</v>
      </c>
      <c r="J42" s="13">
        <v>4.0192165620839132E-3</v>
      </c>
      <c r="K42" s="14">
        <v>1765.7349999999999</v>
      </c>
      <c r="L42" s="14">
        <v>55.244999999999891</v>
      </c>
      <c r="M42" s="14">
        <v>1763.7939652479395</v>
      </c>
      <c r="N42" s="14">
        <v>25.657513887899203</v>
      </c>
      <c r="O42" s="14">
        <v>1744.7958415596995</v>
      </c>
      <c r="P42" s="14">
        <v>19.788172328682517</v>
      </c>
      <c r="Q42" s="15">
        <v>0.98</v>
      </c>
    </row>
    <row r="43" spans="1:17" x14ac:dyDescent="0.3">
      <c r="A43" s="11" t="s">
        <v>43</v>
      </c>
      <c r="B43" s="12">
        <v>225.46433488493332</v>
      </c>
      <c r="C43" s="12">
        <v>270.89874724293099</v>
      </c>
      <c r="D43" s="12">
        <f t="shared" si="0"/>
        <v>0.83228267823160529</v>
      </c>
      <c r="E43" s="13">
        <v>0.10636116855578355</v>
      </c>
      <c r="F43" s="13">
        <v>3.1547477527660269E-3</v>
      </c>
      <c r="G43" s="13">
        <v>4.7186777706425715</v>
      </c>
      <c r="H43" s="13">
        <v>0.14121115072121207</v>
      </c>
      <c r="I43" s="13">
        <v>0.31822977210630304</v>
      </c>
      <c r="J43" s="13">
        <v>3.8433529846797557E-3</v>
      </c>
      <c r="K43" s="14">
        <v>1738.885</v>
      </c>
      <c r="L43" s="14">
        <v>54.164999999999999</v>
      </c>
      <c r="M43" s="14">
        <v>1770.5616283614568</v>
      </c>
      <c r="N43" s="14">
        <v>25.101716015730631</v>
      </c>
      <c r="O43" s="14">
        <v>1781.0781937516751</v>
      </c>
      <c r="P43" s="14">
        <v>18.819377495328911</v>
      </c>
      <c r="Q43" s="15">
        <v>0.99</v>
      </c>
    </row>
    <row r="44" spans="1:17" x14ac:dyDescent="0.3">
      <c r="A44" s="11" t="s">
        <v>44</v>
      </c>
      <c r="B44" s="12">
        <v>619.17216456166204</v>
      </c>
      <c r="C44" s="12">
        <v>490.139740129899</v>
      </c>
      <c r="D44" s="12">
        <f t="shared" si="0"/>
        <v>1.2632564019346122</v>
      </c>
      <c r="E44" s="13">
        <v>0.10555493133207387</v>
      </c>
      <c r="F44" s="13">
        <v>2.7045494324001184E-3</v>
      </c>
      <c r="G44" s="13">
        <v>4.7587664582986182</v>
      </c>
      <c r="H44" s="13">
        <v>0.12642987810136308</v>
      </c>
      <c r="I44" s="13">
        <v>0.32327049198270436</v>
      </c>
      <c r="J44" s="13">
        <v>3.770195229163721E-3</v>
      </c>
      <c r="K44" s="14">
        <v>1723.76</v>
      </c>
      <c r="L44" s="14">
        <v>46.914999999999999</v>
      </c>
      <c r="M44" s="14">
        <v>1777.6547649161128</v>
      </c>
      <c r="N44" s="14">
        <v>22.324808130359195</v>
      </c>
      <c r="O44" s="14">
        <v>1805.6813391569119</v>
      </c>
      <c r="P44" s="14">
        <v>18.392660909339217</v>
      </c>
      <c r="Q44" s="15">
        <v>0.98</v>
      </c>
    </row>
    <row r="45" spans="1:17" x14ac:dyDescent="0.3">
      <c r="A45" s="11" t="s">
        <v>45</v>
      </c>
      <c r="B45" s="12">
        <v>573.48947842756797</v>
      </c>
      <c r="C45" s="12">
        <v>460.72690454493807</v>
      </c>
      <c r="D45" s="12">
        <f t="shared" si="0"/>
        <v>1.2447492707073531</v>
      </c>
      <c r="E45" s="13">
        <v>0.10480914251085094</v>
      </c>
      <c r="F45" s="13">
        <v>2.5627286934209658E-3</v>
      </c>
      <c r="G45" s="13">
        <v>4.7492223492489449</v>
      </c>
      <c r="H45" s="13">
        <v>0.11675617999353416</v>
      </c>
      <c r="I45" s="13">
        <v>0.32536009471882132</v>
      </c>
      <c r="J45" s="13">
        <v>3.3397878452197174E-3</v>
      </c>
      <c r="K45" s="14">
        <v>1710.8</v>
      </c>
      <c r="L45" s="14">
        <v>45.060000000000059</v>
      </c>
      <c r="M45" s="14">
        <v>1775.970555977193</v>
      </c>
      <c r="N45" s="14">
        <v>20.655904312088953</v>
      </c>
      <c r="O45" s="14">
        <v>1815.8529709242737</v>
      </c>
      <c r="P45" s="14">
        <v>16.273949955901745</v>
      </c>
      <c r="Q45" s="15">
        <v>0.97</v>
      </c>
    </row>
    <row r="46" spans="1:17" x14ac:dyDescent="0.3">
      <c r="A46" s="11" t="s">
        <v>46</v>
      </c>
      <c r="B46" s="12">
        <v>1182.8582499510978</v>
      </c>
      <c r="C46" s="12">
        <v>863.18187091151299</v>
      </c>
      <c r="D46" s="12">
        <f t="shared" si="0"/>
        <v>1.3703464933780516</v>
      </c>
      <c r="E46" s="13">
        <v>0.10506999108260075</v>
      </c>
      <c r="F46" s="13">
        <v>2.8173607492842944E-3</v>
      </c>
      <c r="G46" s="13">
        <v>4.7605470289012235</v>
      </c>
      <c r="H46" s="13">
        <v>0.12890053673161184</v>
      </c>
      <c r="I46" s="13">
        <v>0.32469022124043934</v>
      </c>
      <c r="J46" s="13">
        <v>3.8455537046583259E-3</v>
      </c>
      <c r="K46" s="14">
        <v>1716.665</v>
      </c>
      <c r="L46" s="14">
        <v>49.844999999999999</v>
      </c>
      <c r="M46" s="14">
        <v>1777.9686657803304</v>
      </c>
      <c r="N46" s="14">
        <v>22.752802879906312</v>
      </c>
      <c r="O46" s="14">
        <v>1812.5939520617023</v>
      </c>
      <c r="P46" s="14">
        <v>18.739413187289415</v>
      </c>
      <c r="Q46" s="15">
        <v>0.98</v>
      </c>
    </row>
    <row r="47" spans="1:17" x14ac:dyDescent="0.3">
      <c r="A47" s="11" t="s">
        <v>47</v>
      </c>
      <c r="B47" s="12">
        <v>2730.6779628286708</v>
      </c>
      <c r="C47" s="12">
        <v>2054.0118106400782</v>
      </c>
      <c r="D47" s="12">
        <f t="shared" si="0"/>
        <v>1.329436349237801</v>
      </c>
      <c r="E47" s="13">
        <v>0.10441247073153014</v>
      </c>
      <c r="F47" s="13">
        <v>2.5154207220704095E-3</v>
      </c>
      <c r="G47" s="13">
        <v>4.1469038568469356</v>
      </c>
      <c r="H47" s="13">
        <v>9.9076366228254303E-2</v>
      </c>
      <c r="I47" s="13">
        <v>0.28412855529275255</v>
      </c>
      <c r="J47" s="13">
        <v>3.2345196628506749E-3</v>
      </c>
      <c r="K47" s="14">
        <v>1705.5550000000001</v>
      </c>
      <c r="L47" s="14">
        <v>44.444999999999936</v>
      </c>
      <c r="M47" s="14">
        <v>1663.5988638285098</v>
      </c>
      <c r="N47" s="14">
        <v>19.578530388746156</v>
      </c>
      <c r="O47" s="14">
        <v>1612.1213292539148</v>
      </c>
      <c r="P47" s="14">
        <v>16.260832099993639</v>
      </c>
      <c r="Q47" s="15">
        <v>0.96</v>
      </c>
    </row>
    <row r="48" spans="1:17" x14ac:dyDescent="0.3">
      <c r="A48" s="11" t="s">
        <v>48</v>
      </c>
      <c r="B48" s="12">
        <v>209.36540139305157</v>
      </c>
      <c r="C48" s="12">
        <v>804.8704123262645</v>
      </c>
      <c r="D48" s="12">
        <f t="shared" si="0"/>
        <v>0.26012311818984174</v>
      </c>
      <c r="E48" s="13">
        <v>0.10695981074863871</v>
      </c>
      <c r="F48" s="13">
        <v>2.7704704888271703E-3</v>
      </c>
      <c r="G48" s="13">
        <v>4.3843231989155838</v>
      </c>
      <c r="H48" s="13">
        <v>0.11514205142304007</v>
      </c>
      <c r="I48" s="13">
        <v>0.29244965046889143</v>
      </c>
      <c r="J48" s="13">
        <v>4.1168542591420243E-3</v>
      </c>
      <c r="K48" s="14">
        <v>1749.9949999999999</v>
      </c>
      <c r="L48" s="14">
        <v>46.45</v>
      </c>
      <c r="M48" s="14">
        <v>1709.3888613057773</v>
      </c>
      <c r="N48" s="14">
        <v>21.74473634874207</v>
      </c>
      <c r="O48" s="14">
        <v>1653.7590426551599</v>
      </c>
      <c r="P48" s="14">
        <v>20.553244906448732</v>
      </c>
      <c r="Q48" s="15">
        <v>0.96</v>
      </c>
    </row>
    <row r="49" spans="1:17" x14ac:dyDescent="0.3">
      <c r="A49" s="11" t="s">
        <v>70</v>
      </c>
      <c r="B49" s="12">
        <v>610.49666529289937</v>
      </c>
      <c r="C49" s="12">
        <v>712.42599010743834</v>
      </c>
      <c r="D49" s="12">
        <f>B49/C49</f>
        <v>0.8569264369493772</v>
      </c>
      <c r="E49" s="13">
        <v>0.11642507542001761</v>
      </c>
      <c r="F49" s="13">
        <v>3.4732673363568924E-3</v>
      </c>
      <c r="G49" s="13">
        <v>5.3692358358953935</v>
      </c>
      <c r="H49" s="13">
        <v>0.14554423769229408</v>
      </c>
      <c r="I49" s="13">
        <v>0.32917322376184815</v>
      </c>
      <c r="J49" s="13">
        <v>3.9185317518282666E-3</v>
      </c>
      <c r="K49" s="14">
        <v>1902.16</v>
      </c>
      <c r="L49" s="14">
        <v>53.704999999999998</v>
      </c>
      <c r="M49" s="14">
        <v>1879.9609071637137</v>
      </c>
      <c r="N49" s="14">
        <v>23.237840356430596</v>
      </c>
      <c r="O49" s="14">
        <v>1834.3730067264396</v>
      </c>
      <c r="P49" s="14">
        <v>19.030452609844023</v>
      </c>
      <c r="Q49" s="15">
        <v>0.97</v>
      </c>
    </row>
    <row r="50" spans="1:17" x14ac:dyDescent="0.3">
      <c r="A50" s="11" t="s">
        <v>69</v>
      </c>
      <c r="B50" s="12">
        <v>234.89002194311908</v>
      </c>
      <c r="C50" s="12">
        <v>345.52623395228215</v>
      </c>
      <c r="D50" s="12">
        <f>B50/C50</f>
        <v>0.67980372794373078</v>
      </c>
      <c r="E50" s="13">
        <v>0.1128326181580591</v>
      </c>
      <c r="F50" s="13">
        <v>3.0177584419579912E-3</v>
      </c>
      <c r="G50" s="13">
        <v>5.184331155181364</v>
      </c>
      <c r="H50" s="13">
        <v>0.12942691963148395</v>
      </c>
      <c r="I50" s="13">
        <v>0.32875164281826919</v>
      </c>
      <c r="J50" s="13">
        <v>3.5847839167333175E-3</v>
      </c>
      <c r="K50" s="14">
        <v>1855.56</v>
      </c>
      <c r="L50" s="14">
        <v>48.147499999999923</v>
      </c>
      <c r="M50" s="14">
        <v>1850.0470733327465</v>
      </c>
      <c r="N50" s="14">
        <v>21.287345551511379</v>
      </c>
      <c r="O50" s="14">
        <v>1832.3280389167348</v>
      </c>
      <c r="P50" s="14">
        <v>17.419637210359152</v>
      </c>
      <c r="Q50" s="15">
        <v>0.99</v>
      </c>
    </row>
    <row r="51" spans="1:17" x14ac:dyDescent="0.3">
      <c r="A51" s="11" t="s">
        <v>49</v>
      </c>
      <c r="B51" s="12">
        <v>2070.3559944285917</v>
      </c>
      <c r="C51" s="12">
        <v>1023.6361929230284</v>
      </c>
      <c r="D51" s="12">
        <f t="shared" si="0"/>
        <v>2.0225505982908039</v>
      </c>
      <c r="E51" s="13">
        <v>0.11083212493924702</v>
      </c>
      <c r="F51" s="13">
        <v>2.62430324652527E-3</v>
      </c>
      <c r="G51" s="13">
        <v>4.9658452766060828</v>
      </c>
      <c r="H51" s="13">
        <v>0.11564637111378458</v>
      </c>
      <c r="I51" s="13">
        <v>0.32057504599565317</v>
      </c>
      <c r="J51" s="13">
        <v>3.2612736708703778E-3</v>
      </c>
      <c r="K51" s="14">
        <v>1813.27</v>
      </c>
      <c r="L51" s="14">
        <v>42.905000000000001</v>
      </c>
      <c r="M51" s="14">
        <v>1813.5256653942374</v>
      </c>
      <c r="N51" s="14">
        <v>19.721532447804634</v>
      </c>
      <c r="O51" s="14">
        <v>1792.5368743924446</v>
      </c>
      <c r="P51" s="14">
        <v>15.949374552020378</v>
      </c>
      <c r="Q51" s="15">
        <v>0.98</v>
      </c>
    </row>
    <row r="52" spans="1:17" x14ac:dyDescent="0.3">
      <c r="A52" s="11" t="s">
        <v>50</v>
      </c>
      <c r="B52" s="12">
        <v>427.0540156357597</v>
      </c>
      <c r="C52" s="12">
        <v>859.34301832391043</v>
      </c>
      <c r="D52" s="12">
        <f t="shared" si="0"/>
        <v>0.49695407599714864</v>
      </c>
      <c r="E52" s="13">
        <v>0.10959344944750649</v>
      </c>
      <c r="F52" s="13">
        <v>2.8837445750983987E-3</v>
      </c>
      <c r="G52" s="13">
        <v>4.1678546151528026</v>
      </c>
      <c r="H52" s="13">
        <v>0.11352094419320363</v>
      </c>
      <c r="I52" s="13">
        <v>0.27270440591400968</v>
      </c>
      <c r="J52" s="13">
        <v>3.4180912931462476E-3</v>
      </c>
      <c r="K52" s="14">
        <v>1794.4449999999999</v>
      </c>
      <c r="L52" s="14">
        <v>47.842500000000001</v>
      </c>
      <c r="M52" s="14">
        <v>1667.7236476029009</v>
      </c>
      <c r="N52" s="14">
        <v>22.333471651829331</v>
      </c>
      <c r="O52" s="14">
        <v>1554.5146808936915</v>
      </c>
      <c r="P52" s="14">
        <v>17.333417656088191</v>
      </c>
      <c r="Q52" s="15">
        <v>0.92</v>
      </c>
    </row>
    <row r="53" spans="1:17" x14ac:dyDescent="0.3">
      <c r="A53" s="11" t="s">
        <v>51</v>
      </c>
      <c r="B53" s="12">
        <v>297.35503499512305</v>
      </c>
      <c r="C53" s="12">
        <v>335.95999389059534</v>
      </c>
      <c r="D53" s="12">
        <f t="shared" si="0"/>
        <v>0.88509060722258526</v>
      </c>
      <c r="E53" s="13">
        <v>0.11013681017228781</v>
      </c>
      <c r="F53" s="13">
        <v>3.0154634172653407E-3</v>
      </c>
      <c r="G53" s="13">
        <v>5.0881254553534241</v>
      </c>
      <c r="H53" s="13">
        <v>0.14465312770303526</v>
      </c>
      <c r="I53" s="13">
        <v>0.33223432689514887</v>
      </c>
      <c r="J53" s="13">
        <v>4.209802601888071E-3</v>
      </c>
      <c r="K53" s="14">
        <v>1801.54</v>
      </c>
      <c r="L53" s="14">
        <v>50.004999999999882</v>
      </c>
      <c r="M53" s="14">
        <v>1834.1272552538815</v>
      </c>
      <c r="N53" s="14">
        <v>24.157595899988749</v>
      </c>
      <c r="O53" s="14">
        <v>1849.202112737152</v>
      </c>
      <c r="P53" s="14">
        <v>20.394849341453355</v>
      </c>
      <c r="Q53" s="15">
        <v>0.99</v>
      </c>
    </row>
    <row r="54" spans="1:17" x14ac:dyDescent="0.3">
      <c r="A54" s="11" t="s">
        <v>52</v>
      </c>
      <c r="B54" s="12">
        <v>1713.4944793781137</v>
      </c>
      <c r="C54" s="12">
        <v>1112.4796706872874</v>
      </c>
      <c r="D54" s="12">
        <f t="shared" si="0"/>
        <v>1.5402479025252847</v>
      </c>
      <c r="E54" s="13">
        <v>0.10759647357001578</v>
      </c>
      <c r="F54" s="13">
        <v>2.4831786868482119E-3</v>
      </c>
      <c r="G54" s="13">
        <v>4.7735027712596718</v>
      </c>
      <c r="H54" s="13">
        <v>0.11041491419394381</v>
      </c>
      <c r="I54" s="13">
        <v>0.31879720617974483</v>
      </c>
      <c r="J54" s="13">
        <v>2.9909584204378652E-3</v>
      </c>
      <c r="K54" s="14">
        <v>1758.95</v>
      </c>
      <c r="L54" s="14">
        <v>47.222500000000082</v>
      </c>
      <c r="M54" s="14">
        <v>1780.2497460589302</v>
      </c>
      <c r="N54" s="14">
        <v>19.456313183064928</v>
      </c>
      <c r="O54" s="14">
        <v>1783.852465797449</v>
      </c>
      <c r="P54" s="14">
        <v>14.651807022080336</v>
      </c>
      <c r="Q54" s="15">
        <v>0.99</v>
      </c>
    </row>
    <row r="55" spans="1:17" x14ac:dyDescent="0.3">
      <c r="A55" s="11" t="s">
        <v>53</v>
      </c>
      <c r="B55" s="12">
        <v>275.04116445015961</v>
      </c>
      <c r="C55" s="12">
        <v>283.93955601131483</v>
      </c>
      <c r="D55" s="12">
        <f t="shared" si="0"/>
        <v>0.9686609654316688</v>
      </c>
      <c r="E55" s="13">
        <v>0.11042088059810047</v>
      </c>
      <c r="F55" s="13">
        <v>2.8354203638052185E-3</v>
      </c>
      <c r="G55" s="13">
        <v>4.9324698775943823</v>
      </c>
      <c r="H55" s="13">
        <v>0.12447276021112107</v>
      </c>
      <c r="I55" s="13">
        <v>0.32153553451742428</v>
      </c>
      <c r="J55" s="13">
        <v>3.3607188287227271E-3</v>
      </c>
      <c r="K55" s="14">
        <v>1806.48</v>
      </c>
      <c r="L55" s="14">
        <v>47.38</v>
      </c>
      <c r="M55" s="14">
        <v>1807.8292448513175</v>
      </c>
      <c r="N55" s="14">
        <v>21.339807968054455</v>
      </c>
      <c r="O55" s="14">
        <v>1797.2238145583269</v>
      </c>
      <c r="P55" s="14">
        <v>16.422196376840425</v>
      </c>
      <c r="Q55" s="15">
        <v>0.99</v>
      </c>
    </row>
    <row r="56" spans="1:17" x14ac:dyDescent="0.3">
      <c r="A56" s="11" t="s">
        <v>54</v>
      </c>
      <c r="B56" s="12">
        <v>1375.7917746737926</v>
      </c>
      <c r="C56" s="12">
        <v>313.67578444044835</v>
      </c>
      <c r="D56" s="12">
        <f t="shared" si="0"/>
        <v>4.3860311918180219</v>
      </c>
      <c r="E56" s="13">
        <v>0.10726484041155798</v>
      </c>
      <c r="F56" s="13">
        <v>3.0294406554121542E-3</v>
      </c>
      <c r="G56" s="13">
        <v>4.9239377054838958</v>
      </c>
      <c r="H56" s="13">
        <v>0.13790981980363651</v>
      </c>
      <c r="I56" s="13">
        <v>0.33027019974891109</v>
      </c>
      <c r="J56" s="13">
        <v>4.0692534890714527E-3</v>
      </c>
      <c r="K56" s="14">
        <v>1753.7</v>
      </c>
      <c r="L56" s="14">
        <v>51.852500000000077</v>
      </c>
      <c r="M56" s="14">
        <v>1806.367853716906</v>
      </c>
      <c r="N56" s="14">
        <v>23.670104560435757</v>
      </c>
      <c r="O56" s="14">
        <v>1839.6910833577977</v>
      </c>
      <c r="P56" s="14">
        <v>19.744380352896176</v>
      </c>
      <c r="Q56" s="15">
        <v>0.98</v>
      </c>
    </row>
    <row r="57" spans="1:17" x14ac:dyDescent="0.3">
      <c r="A57" s="11" t="s">
        <v>55</v>
      </c>
      <c r="B57" s="12">
        <v>1310.7961396374935</v>
      </c>
      <c r="C57" s="12">
        <v>911.88858127641856</v>
      </c>
      <c r="D57" s="12">
        <f t="shared" si="0"/>
        <v>1.4374520819228847</v>
      </c>
      <c r="E57" s="13">
        <v>0.10345360906849162</v>
      </c>
      <c r="F57" s="13">
        <v>2.5198813516128056E-3</v>
      </c>
      <c r="G57" s="13">
        <v>3.7325074727019998</v>
      </c>
      <c r="H57" s="13">
        <v>9.02828616427203E-2</v>
      </c>
      <c r="I57" s="13">
        <v>0.25797892517818377</v>
      </c>
      <c r="J57" s="13">
        <v>2.5773306055752415E-3</v>
      </c>
      <c r="K57" s="14">
        <v>1686.73</v>
      </c>
      <c r="L57" s="14">
        <v>44.444999999999936</v>
      </c>
      <c r="M57" s="14">
        <v>1578.3674499852257</v>
      </c>
      <c r="N57" s="14">
        <v>19.400349388684006</v>
      </c>
      <c r="O57" s="14">
        <v>1479.4933472835994</v>
      </c>
      <c r="P57" s="14">
        <v>13.231470147230736</v>
      </c>
      <c r="Q57" s="15">
        <v>0.93</v>
      </c>
    </row>
    <row r="58" spans="1:17" x14ac:dyDescent="0.3">
      <c r="A58" s="11" t="s">
        <v>56</v>
      </c>
      <c r="B58" s="12">
        <v>218.53441644981322</v>
      </c>
      <c r="C58" s="12">
        <v>325.72628253231699</v>
      </c>
      <c r="D58" s="12">
        <f t="shared" si="0"/>
        <v>0.67091428653176399</v>
      </c>
      <c r="E58" s="13">
        <v>0.10579257648636442</v>
      </c>
      <c r="F58" s="13">
        <v>3.0215303280049098E-3</v>
      </c>
      <c r="G58" s="13">
        <v>4.8336079757693886</v>
      </c>
      <c r="H58" s="13">
        <v>0.11930590948480206</v>
      </c>
      <c r="I58" s="13">
        <v>0.31593387778306514</v>
      </c>
      <c r="J58" s="13">
        <v>3.2425362034745791E-3</v>
      </c>
      <c r="K58" s="14">
        <v>1728.085</v>
      </c>
      <c r="L58" s="14">
        <v>52.00750000000005</v>
      </c>
      <c r="M58" s="14">
        <v>1790.7657741925404</v>
      </c>
      <c r="N58" s="14">
        <v>20.801757783189061</v>
      </c>
      <c r="O58" s="14">
        <v>1769.8410107662576</v>
      </c>
      <c r="P58" s="14">
        <v>15.913057876223002</v>
      </c>
      <c r="Q58" s="15">
        <v>0.98</v>
      </c>
    </row>
    <row r="59" spans="1:17" x14ac:dyDescent="0.3">
      <c r="A59" s="11" t="s">
        <v>57</v>
      </c>
      <c r="B59" s="12">
        <v>1585.1702511903507</v>
      </c>
      <c r="C59" s="12">
        <v>1285.2871667722009</v>
      </c>
      <c r="D59" s="12">
        <f t="shared" si="0"/>
        <v>1.2333199087105644</v>
      </c>
      <c r="E59" s="13">
        <v>0.10055093803008668</v>
      </c>
      <c r="F59" s="13">
        <v>2.881694845211679E-3</v>
      </c>
      <c r="G59" s="13">
        <v>3.6161603804837523</v>
      </c>
      <c r="H59" s="13">
        <v>0.1020394376497072</v>
      </c>
      <c r="I59" s="13">
        <v>0.25692948067259097</v>
      </c>
      <c r="J59" s="13">
        <v>3.2456313582578844E-3</v>
      </c>
      <c r="K59" s="14">
        <v>1635.18</v>
      </c>
      <c r="L59" s="14">
        <v>53.55</v>
      </c>
      <c r="M59" s="14">
        <v>1553.0926263638523</v>
      </c>
      <c r="N59" s="14">
        <v>22.469701934792297</v>
      </c>
      <c r="O59" s="14">
        <v>1474.1133069440573</v>
      </c>
      <c r="P59" s="14">
        <v>16.66489180144837</v>
      </c>
      <c r="Q59" s="15">
        <v>0.94</v>
      </c>
    </row>
    <row r="60" spans="1:17" x14ac:dyDescent="0.3">
      <c r="A60" s="11" t="s">
        <v>68</v>
      </c>
      <c r="B60" s="12">
        <v>2239.6626598931211</v>
      </c>
      <c r="C60" s="12">
        <v>1336.6283233992519</v>
      </c>
      <c r="D60" s="12">
        <f>B60/C60</f>
        <v>1.6756061656671419</v>
      </c>
      <c r="E60" s="13">
        <v>0.11292629610371607</v>
      </c>
      <c r="F60" s="13">
        <v>2.9318441425281215E-3</v>
      </c>
      <c r="G60" s="13">
        <v>4.5083898450210684</v>
      </c>
      <c r="H60" s="13">
        <v>0.11511354435065309</v>
      </c>
      <c r="I60" s="13">
        <v>0.28620386532174219</v>
      </c>
      <c r="J60" s="13">
        <v>3.0507706376737432E-3</v>
      </c>
      <c r="K60" s="14">
        <v>1847.2249999999999</v>
      </c>
      <c r="L60" s="14">
        <v>47.684999999999945</v>
      </c>
      <c r="M60" s="14">
        <v>1732.5200348529456</v>
      </c>
      <c r="N60" s="14">
        <v>21.252009769127664</v>
      </c>
      <c r="O60" s="14">
        <v>1622.5311196786949</v>
      </c>
      <c r="P60" s="14">
        <v>15.315450955929688</v>
      </c>
      <c r="Q60" s="15">
        <v>0.93</v>
      </c>
    </row>
    <row r="61" spans="1:17" x14ac:dyDescent="0.3">
      <c r="A61" s="11" t="s">
        <v>58</v>
      </c>
      <c r="B61" s="12">
        <v>664.68102583951099</v>
      </c>
      <c r="C61" s="12">
        <v>575.59788385281342</v>
      </c>
      <c r="D61" s="12">
        <f t="shared" si="0"/>
        <v>1.1547662777882572</v>
      </c>
      <c r="E61" s="13">
        <v>0.10746568836813396</v>
      </c>
      <c r="F61" s="13">
        <v>2.4689713635633343E-3</v>
      </c>
      <c r="G61" s="13">
        <v>4.7342299699878252</v>
      </c>
      <c r="H61" s="13">
        <v>0.10995940798051776</v>
      </c>
      <c r="I61" s="13">
        <v>0.3165855972815334</v>
      </c>
      <c r="J61" s="13">
        <v>3.1341780895244057E-3</v>
      </c>
      <c r="K61" s="14">
        <v>1766.665</v>
      </c>
      <c r="L61" s="14">
        <v>41.98</v>
      </c>
      <c r="M61" s="14">
        <v>1773.3192598241299</v>
      </c>
      <c r="N61" s="14">
        <v>19.508256786662319</v>
      </c>
      <c r="O61" s="14">
        <v>1773.0328229775698</v>
      </c>
      <c r="P61" s="14">
        <v>15.375753008522635</v>
      </c>
      <c r="Q61" s="15">
        <v>0.99</v>
      </c>
    </row>
    <row r="62" spans="1:17" x14ac:dyDescent="0.3">
      <c r="A62" s="11" t="s">
        <v>59</v>
      </c>
      <c r="B62" s="12">
        <v>238.49871399863329</v>
      </c>
      <c r="C62" s="12">
        <v>417.48368270925044</v>
      </c>
      <c r="D62" s="12">
        <f t="shared" si="0"/>
        <v>0.57127673218484021</v>
      </c>
      <c r="E62" s="13">
        <v>0.10644842082816278</v>
      </c>
      <c r="F62" s="13">
        <v>2.7336623255189681E-3</v>
      </c>
      <c r="G62" s="13">
        <v>4.6449728235896908</v>
      </c>
      <c r="H62" s="13">
        <v>0.12301075339763287</v>
      </c>
      <c r="I62" s="13">
        <v>0.31467035668567833</v>
      </c>
      <c r="J62" s="13">
        <v>3.5413352968851064E-3</v>
      </c>
      <c r="K62" s="14">
        <v>1739.19</v>
      </c>
      <c r="L62" s="14">
        <v>47.6875</v>
      </c>
      <c r="M62" s="14">
        <v>1757.3898394126193</v>
      </c>
      <c r="N62" s="14">
        <v>22.158666613556161</v>
      </c>
      <c r="O62" s="14">
        <v>1763.6483795515439</v>
      </c>
      <c r="P62" s="14">
        <v>17.390840697024124</v>
      </c>
      <c r="Q62" s="15">
        <v>0.99</v>
      </c>
    </row>
    <row r="63" spans="1:17" x14ac:dyDescent="0.3">
      <c r="A63" s="11" t="s">
        <v>60</v>
      </c>
      <c r="B63" s="12">
        <v>647.27867722099461</v>
      </c>
      <c r="C63" s="12">
        <v>345.9012216335687</v>
      </c>
      <c r="D63" s="12">
        <f t="shared" si="0"/>
        <v>1.871281847933717</v>
      </c>
      <c r="E63" s="13">
        <v>0.108935993678993</v>
      </c>
      <c r="F63" s="13">
        <v>3.011684865507072E-3</v>
      </c>
      <c r="G63" s="13">
        <v>5.0347043261364064</v>
      </c>
      <c r="H63" s="13">
        <v>0.14893810218418149</v>
      </c>
      <c r="I63" s="13">
        <v>0.33367409641069373</v>
      </c>
      <c r="J63" s="13">
        <v>4.4500866760646121E-3</v>
      </c>
      <c r="K63" s="14">
        <v>1783.335</v>
      </c>
      <c r="L63" s="14">
        <v>49.847499999999997</v>
      </c>
      <c r="M63" s="14">
        <v>1825.1783115861256</v>
      </c>
      <c r="N63" s="14">
        <v>25.09063801664967</v>
      </c>
      <c r="O63" s="14">
        <v>1856.1651062482656</v>
      </c>
      <c r="P63" s="14">
        <v>21.53317000926366</v>
      </c>
      <c r="Q63" s="15">
        <v>0.98</v>
      </c>
    </row>
    <row r="64" spans="1:17" x14ac:dyDescent="0.3">
      <c r="A64" s="11" t="s">
        <v>61</v>
      </c>
      <c r="B64" s="12">
        <v>1901.725275611198</v>
      </c>
      <c r="C64" s="12">
        <v>1341.8556790213765</v>
      </c>
      <c r="D64" s="12">
        <f t="shared" si="0"/>
        <v>1.417235329657909</v>
      </c>
      <c r="E64" s="13">
        <v>0.10055038003793668</v>
      </c>
      <c r="F64" s="13">
        <v>2.5434049405340668E-3</v>
      </c>
      <c r="G64" s="13">
        <v>3.7235781425594205</v>
      </c>
      <c r="H64" s="13">
        <v>9.150914751309977E-2</v>
      </c>
      <c r="I64" s="13">
        <v>0.2626428101172808</v>
      </c>
      <c r="J64" s="13">
        <v>2.5772745550707069E-3</v>
      </c>
      <c r="K64" s="14">
        <v>1635.18</v>
      </c>
      <c r="L64" s="14">
        <v>46.757499999999936</v>
      </c>
      <c r="M64" s="14">
        <v>1576.4498080417179</v>
      </c>
      <c r="N64" s="14">
        <v>19.700046464689734</v>
      </c>
      <c r="O64" s="14">
        <v>1503.3488650747452</v>
      </c>
      <c r="P64" s="14">
        <v>13.183276284599032</v>
      </c>
      <c r="Q64" s="15">
        <v>0.95</v>
      </c>
    </row>
    <row r="65" spans="1:17" x14ac:dyDescent="0.3">
      <c r="A65" s="11" t="s">
        <v>62</v>
      </c>
      <c r="B65" s="12">
        <v>715.20077459573201</v>
      </c>
      <c r="C65" s="12">
        <v>511.16597161855685</v>
      </c>
      <c r="D65" s="12">
        <f t="shared" si="0"/>
        <v>1.399155683879189</v>
      </c>
      <c r="E65" s="13">
        <v>0.10646315526343789</v>
      </c>
      <c r="F65" s="13">
        <v>2.3557745467877602E-3</v>
      </c>
      <c r="G65" s="13">
        <v>4.6713188254913636</v>
      </c>
      <c r="H65" s="13">
        <v>0.10643544122812851</v>
      </c>
      <c r="I65" s="13">
        <v>0.31651752963838564</v>
      </c>
      <c r="J65" s="13">
        <v>3.0915321210088107E-3</v>
      </c>
      <c r="K65" s="14">
        <v>1739.81</v>
      </c>
      <c r="L65" s="14">
        <v>40.74</v>
      </c>
      <c r="M65" s="14">
        <v>1762.1177720277969</v>
      </c>
      <c r="N65" s="14">
        <v>19.093651611595718</v>
      </c>
      <c r="O65" s="14">
        <v>1772.6995339272914</v>
      </c>
      <c r="P65" s="14">
        <v>15.168125530880678</v>
      </c>
      <c r="Q65" s="15">
        <v>0.99</v>
      </c>
    </row>
    <row r="66" spans="1:17" x14ac:dyDescent="0.3">
      <c r="A66" s="11" t="s">
        <v>63</v>
      </c>
      <c r="B66" s="12">
        <v>2240.3915621600549</v>
      </c>
      <c r="C66" s="12">
        <v>1477.159226318244</v>
      </c>
      <c r="D66" s="12">
        <f t="shared" si="0"/>
        <v>1.5166892791538356</v>
      </c>
      <c r="E66" s="13">
        <v>0.1023770438766223</v>
      </c>
      <c r="F66" s="13">
        <v>2.0358352228929265E-3</v>
      </c>
      <c r="G66" s="13">
        <v>4.013409156724701</v>
      </c>
      <c r="H66" s="13">
        <v>8.3983877769305035E-2</v>
      </c>
      <c r="I66" s="13">
        <v>0.28257449276129776</v>
      </c>
      <c r="J66" s="13">
        <v>2.8676201589896474E-3</v>
      </c>
      <c r="K66" s="14">
        <v>1677.7750000000001</v>
      </c>
      <c r="L66" s="14">
        <v>37.037500000000001</v>
      </c>
      <c r="M66" s="14">
        <v>1636.9154227404119</v>
      </c>
      <c r="N66" s="14">
        <v>17.045926252839369</v>
      </c>
      <c r="O66" s="14">
        <v>1604.315103306235</v>
      </c>
      <c r="P66" s="14">
        <v>14.439107263689737</v>
      </c>
      <c r="Q66" s="15">
        <v>0.97</v>
      </c>
    </row>
    <row r="67" spans="1:17" x14ac:dyDescent="0.3">
      <c r="A67" s="11" t="s">
        <v>64</v>
      </c>
      <c r="B67" s="12">
        <v>1051.0510699046633</v>
      </c>
      <c r="C67" s="12">
        <v>501.57623420221626</v>
      </c>
      <c r="D67" s="12">
        <f t="shared" si="0"/>
        <v>2.0954961543909993</v>
      </c>
      <c r="E67" s="13">
        <v>0.10503791683171854</v>
      </c>
      <c r="F67" s="13">
        <v>2.0714596746853387E-3</v>
      </c>
      <c r="G67" s="13">
        <v>4.615759096672865</v>
      </c>
      <c r="H67" s="13">
        <v>9.9383393142995158E-2</v>
      </c>
      <c r="I67" s="13">
        <v>0.31638808780438382</v>
      </c>
      <c r="J67" s="13">
        <v>3.5505208227559998E-3</v>
      </c>
      <c r="K67" s="14">
        <v>1716.665</v>
      </c>
      <c r="L67" s="14">
        <v>35.645000000000003</v>
      </c>
      <c r="M67" s="14">
        <v>1752.1214092621933</v>
      </c>
      <c r="N67" s="14">
        <v>18.008924959842417</v>
      </c>
      <c r="O67" s="14">
        <v>1772.0656823607087</v>
      </c>
      <c r="P67" s="14">
        <v>17.413379439293987</v>
      </c>
      <c r="Q67" s="15">
        <v>0.98</v>
      </c>
    </row>
    <row r="68" spans="1:17" x14ac:dyDescent="0.3">
      <c r="A68" s="11" t="s">
        <v>65</v>
      </c>
      <c r="B68" s="12">
        <v>768.4449749753428</v>
      </c>
      <c r="C68" s="12">
        <v>822.98965961169506</v>
      </c>
      <c r="D68" s="12">
        <f t="shared" si="0"/>
        <v>0.93372373030532652</v>
      </c>
      <c r="E68" s="13">
        <v>0.10493022718627242</v>
      </c>
      <c r="F68" s="13">
        <v>1.9739486549837267E-3</v>
      </c>
      <c r="G68" s="13">
        <v>4.5716310286352906</v>
      </c>
      <c r="H68" s="13">
        <v>9.1827066450700545E-2</v>
      </c>
      <c r="I68" s="13">
        <v>0.31381565841331382</v>
      </c>
      <c r="J68" s="13">
        <v>3.5681305273862459E-3</v>
      </c>
      <c r="K68" s="14">
        <v>1713.27</v>
      </c>
      <c r="L68" s="14">
        <v>33.792499999999997</v>
      </c>
      <c r="M68" s="14">
        <v>1744.1111183298042</v>
      </c>
      <c r="N68" s="14">
        <v>16.776686503796988</v>
      </c>
      <c r="O68" s="14">
        <v>1759.4560504107874</v>
      </c>
      <c r="P68" s="14">
        <v>17.53327637241895</v>
      </c>
      <c r="Q68" s="15">
        <v>0.99</v>
      </c>
    </row>
    <row r="69" spans="1:17" x14ac:dyDescent="0.3">
      <c r="A69" s="11" t="s">
        <v>66</v>
      </c>
      <c r="B69" s="12">
        <v>2198.3678112913581</v>
      </c>
      <c r="C69" s="12">
        <v>1187.0355631824873</v>
      </c>
      <c r="D69" s="12">
        <f t="shared" si="0"/>
        <v>1.8519814228627243</v>
      </c>
      <c r="E69" s="13">
        <v>0.10269056836512036</v>
      </c>
      <c r="F69" s="13">
        <v>1.9923746734650219E-3</v>
      </c>
      <c r="G69" s="13">
        <v>3.7649537681081759</v>
      </c>
      <c r="H69" s="13">
        <v>7.7800613016504261E-2</v>
      </c>
      <c r="I69" s="13">
        <v>0.26345176343525106</v>
      </c>
      <c r="J69" s="13">
        <v>2.8127267058722736E-3</v>
      </c>
      <c r="K69" s="14">
        <v>1673.14</v>
      </c>
      <c r="L69" s="14">
        <v>36.270000000000003</v>
      </c>
      <c r="M69" s="14">
        <v>1585.3052085783295</v>
      </c>
      <c r="N69" s="14">
        <v>16.613854468066293</v>
      </c>
      <c r="O69" s="14">
        <v>1507.4776481967178</v>
      </c>
      <c r="P69" s="14">
        <v>14.374231017014282</v>
      </c>
      <c r="Q69" s="15">
        <v>0.94</v>
      </c>
    </row>
    <row r="70" spans="1:17" x14ac:dyDescent="0.3">
      <c r="A70" s="11" t="s">
        <v>67</v>
      </c>
      <c r="B70" s="12">
        <v>758.10523905865227</v>
      </c>
      <c r="C70" s="12">
        <v>399.96635158785773</v>
      </c>
      <c r="D70" s="12">
        <f t="shared" si="0"/>
        <v>1.8954225425438689</v>
      </c>
      <c r="E70" s="13">
        <v>0.10868213851968821</v>
      </c>
      <c r="F70" s="13">
        <v>2.5409210468277329E-3</v>
      </c>
      <c r="G70" s="13">
        <v>4.6211622313624874</v>
      </c>
      <c r="H70" s="13">
        <v>0.11321717052756441</v>
      </c>
      <c r="I70" s="13">
        <v>0.30505680243259142</v>
      </c>
      <c r="J70" s="13">
        <v>3.1153687153413481E-3</v>
      </c>
      <c r="K70" s="14">
        <v>1777.47</v>
      </c>
      <c r="L70" s="14">
        <v>10.184999999999945</v>
      </c>
      <c r="M70" s="14">
        <v>1753.0978781117944</v>
      </c>
      <c r="N70" s="14">
        <v>20.485787369963916</v>
      </c>
      <c r="O70" s="14">
        <v>1716.3356428407012</v>
      </c>
      <c r="P70" s="14">
        <v>15.416454301628287</v>
      </c>
      <c r="Q70" s="15">
        <v>0.97</v>
      </c>
    </row>
    <row r="71" spans="1:17" x14ac:dyDescent="0.3">
      <c r="D71" s="12"/>
    </row>
    <row r="72" spans="1:17" x14ac:dyDescent="0.3">
      <c r="A72" s="10" t="s">
        <v>72</v>
      </c>
      <c r="D72" s="12"/>
    </row>
    <row r="73" spans="1:17" x14ac:dyDescent="0.3">
      <c r="A73" s="11" t="s">
        <v>73</v>
      </c>
      <c r="B73" s="12">
        <v>1643.2316729665988</v>
      </c>
      <c r="C73" s="12">
        <v>1226.6416750855892</v>
      </c>
      <c r="D73" s="12">
        <f t="shared" si="0"/>
        <v>1.3396183305543912</v>
      </c>
      <c r="E73" s="13">
        <v>0.10883716918679176</v>
      </c>
      <c r="F73" s="13">
        <v>2.2779341835653354E-3</v>
      </c>
      <c r="G73" s="13">
        <v>4.4375180359441142</v>
      </c>
      <c r="H73" s="13">
        <v>9.8926525815817776E-2</v>
      </c>
      <c r="I73" s="13">
        <v>0.2938124334576378</v>
      </c>
      <c r="J73" s="13">
        <v>3.3106293122120447E-3</v>
      </c>
      <c r="K73" s="14">
        <v>1779.94</v>
      </c>
      <c r="L73" s="14">
        <v>37.5</v>
      </c>
      <c r="M73" s="14">
        <v>1719.3711868452463</v>
      </c>
      <c r="N73" s="14">
        <v>18.510154191028924</v>
      </c>
      <c r="O73" s="14">
        <v>1660.5526808200393</v>
      </c>
      <c r="P73" s="14">
        <v>16.519549327453483</v>
      </c>
      <c r="Q73" s="15">
        <v>0.96</v>
      </c>
    </row>
    <row r="74" spans="1:17" x14ac:dyDescent="0.3">
      <c r="A74" s="11" t="s">
        <v>74</v>
      </c>
      <c r="B74" s="12">
        <v>333.83768419877237</v>
      </c>
      <c r="C74" s="12">
        <v>523.44255350078674</v>
      </c>
      <c r="D74" s="12">
        <f t="shared" si="0"/>
        <v>0.63777329902978663</v>
      </c>
      <c r="E74" s="13">
        <v>0.10828578115252296</v>
      </c>
      <c r="F74" s="13">
        <v>2.8504923119276903E-3</v>
      </c>
      <c r="G74" s="13">
        <v>4.8998752449705254</v>
      </c>
      <c r="H74" s="13">
        <v>0.13321785713513479</v>
      </c>
      <c r="I74" s="13">
        <v>0.32654572866400583</v>
      </c>
      <c r="J74" s="13">
        <v>3.934353042005268E-3</v>
      </c>
      <c r="K74" s="14">
        <v>1772.2249999999999</v>
      </c>
      <c r="L74" s="14">
        <v>48.150000000000091</v>
      </c>
      <c r="M74" s="14">
        <v>1802.2350670334233</v>
      </c>
      <c r="N74" s="14">
        <v>22.959851550538264</v>
      </c>
      <c r="O74" s="14">
        <v>1821.6171937114409</v>
      </c>
      <c r="P74" s="14">
        <v>19.14447007004912</v>
      </c>
      <c r="Q74" s="15">
        <v>0.98</v>
      </c>
    </row>
    <row r="75" spans="1:17" x14ac:dyDescent="0.3">
      <c r="A75" s="11" t="s">
        <v>75</v>
      </c>
      <c r="B75" s="12">
        <v>1332.429599548298</v>
      </c>
      <c r="C75" s="12">
        <v>1050.1425948530341</v>
      </c>
      <c r="D75" s="12">
        <f t="shared" si="0"/>
        <v>1.2688082609721869</v>
      </c>
      <c r="E75" s="13">
        <v>0.10645173283958681</v>
      </c>
      <c r="F75" s="13">
        <v>2.6867995217514443E-3</v>
      </c>
      <c r="G75" s="13">
        <v>4.4458151098554124</v>
      </c>
      <c r="H75" s="13">
        <v>0.12542731082865149</v>
      </c>
      <c r="I75" s="13">
        <v>0.30046786050506946</v>
      </c>
      <c r="J75" s="13">
        <v>4.7027179271469698E-3</v>
      </c>
      <c r="K75" s="14">
        <v>1739.81</v>
      </c>
      <c r="L75" s="14">
        <v>46.300000000000068</v>
      </c>
      <c r="M75" s="14">
        <v>1720.9193724535407</v>
      </c>
      <c r="N75" s="14">
        <v>23.415431704795818</v>
      </c>
      <c r="O75" s="14">
        <v>1693.6283153447596</v>
      </c>
      <c r="P75" s="14">
        <v>23.329287932276937</v>
      </c>
      <c r="Q75" s="15">
        <v>0.98</v>
      </c>
    </row>
    <row r="76" spans="1:17" x14ac:dyDescent="0.3">
      <c r="A76" s="11" t="s">
        <v>76</v>
      </c>
      <c r="B76" s="12">
        <v>4219.6432203609074</v>
      </c>
      <c r="C76" s="12">
        <v>1509.4349819006115</v>
      </c>
      <c r="D76" s="12">
        <f t="shared" si="0"/>
        <v>2.795511745095324</v>
      </c>
      <c r="E76" s="13">
        <v>0.10477320328542195</v>
      </c>
      <c r="F76" s="13">
        <v>2.3941709108602927E-3</v>
      </c>
      <c r="G76" s="13">
        <v>3.9434455227121581</v>
      </c>
      <c r="H76" s="13">
        <v>9.1744354184606317E-2</v>
      </c>
      <c r="I76" s="13">
        <v>0.26997730482622229</v>
      </c>
      <c r="J76" s="13">
        <v>2.9318276895444191E-3</v>
      </c>
      <c r="K76" s="14">
        <v>1710.1849999999999</v>
      </c>
      <c r="L76" s="14">
        <v>36.882499999999936</v>
      </c>
      <c r="M76" s="14">
        <v>1622.6456438147429</v>
      </c>
      <c r="N76" s="14">
        <v>18.876554468098092</v>
      </c>
      <c r="O76" s="14">
        <v>1540.6867371168591</v>
      </c>
      <c r="P76" s="14">
        <v>14.905216360875935</v>
      </c>
      <c r="Q76" s="15">
        <v>0.94</v>
      </c>
    </row>
    <row r="77" spans="1:17" x14ac:dyDescent="0.3">
      <c r="A77" s="11" t="s">
        <v>77</v>
      </c>
      <c r="B77" s="12">
        <v>1291.0953242027592</v>
      </c>
      <c r="C77" s="12">
        <v>1196.3007421030979</v>
      </c>
      <c r="D77" s="12">
        <f t="shared" ref="D77:D131" si="1">B77/C77</f>
        <v>1.0792397586688882</v>
      </c>
      <c r="E77" s="13">
        <v>0.10375329282196726</v>
      </c>
      <c r="F77" s="13">
        <v>2.4844192328954762E-3</v>
      </c>
      <c r="G77" s="13">
        <v>3.720087109031764</v>
      </c>
      <c r="H77" s="13">
        <v>8.8856710815795159E-2</v>
      </c>
      <c r="I77" s="13">
        <v>0.25642187440320741</v>
      </c>
      <c r="J77" s="13">
        <v>3.0153521220253228E-3</v>
      </c>
      <c r="K77" s="14">
        <v>1692.28</v>
      </c>
      <c r="L77" s="14">
        <v>44.444999999999936</v>
      </c>
      <c r="M77" s="14">
        <v>1575.699096035444</v>
      </c>
      <c r="N77" s="14">
        <v>19.144823432928632</v>
      </c>
      <c r="O77" s="14">
        <v>1471.5094208683875</v>
      </c>
      <c r="P77" s="14">
        <v>15.491477051291234</v>
      </c>
      <c r="Q77" s="15">
        <v>0.93</v>
      </c>
    </row>
    <row r="78" spans="1:17" x14ac:dyDescent="0.3">
      <c r="A78" s="11" t="s">
        <v>78</v>
      </c>
      <c r="B78" s="12">
        <v>1559.4030387819926</v>
      </c>
      <c r="C78" s="12">
        <v>1069.5498564229426</v>
      </c>
      <c r="D78" s="12">
        <f t="shared" si="1"/>
        <v>1.4579993905074609</v>
      </c>
      <c r="E78" s="13">
        <v>0.10073187979501456</v>
      </c>
      <c r="F78" s="13">
        <v>2.4574457323872853E-3</v>
      </c>
      <c r="G78" s="13">
        <v>3.8225187216431777</v>
      </c>
      <c r="H78" s="13">
        <v>8.8625067777539174E-2</v>
      </c>
      <c r="I78" s="13">
        <v>0.2715133031179397</v>
      </c>
      <c r="J78" s="13">
        <v>2.7286438152600311E-3</v>
      </c>
      <c r="K78" s="14">
        <v>1638.885</v>
      </c>
      <c r="L78" s="14">
        <v>45.835000000000001</v>
      </c>
      <c r="M78" s="14">
        <v>1597.4984494440641</v>
      </c>
      <c r="N78" s="14">
        <v>18.6916327704647</v>
      </c>
      <c r="O78" s="14">
        <v>1548.4787646349182</v>
      </c>
      <c r="P78" s="14">
        <v>13.859132553250673</v>
      </c>
      <c r="Q78" s="15">
        <v>0.96</v>
      </c>
    </row>
    <row r="79" spans="1:17" x14ac:dyDescent="0.3">
      <c r="A79" s="11" t="s">
        <v>79</v>
      </c>
      <c r="B79" s="12">
        <v>470.88559301457354</v>
      </c>
      <c r="C79" s="12">
        <v>603.82959822677117</v>
      </c>
      <c r="D79" s="12">
        <f t="shared" si="1"/>
        <v>0.77983191681460129</v>
      </c>
      <c r="E79" s="13">
        <v>0.10555879231500578</v>
      </c>
      <c r="F79" s="13">
        <v>2.5577967924069293E-3</v>
      </c>
      <c r="G79" s="13">
        <v>4.7636103140413315</v>
      </c>
      <c r="H79" s="13">
        <v>0.11818282476797587</v>
      </c>
      <c r="I79" s="13">
        <v>0.32377730230563478</v>
      </c>
      <c r="J79" s="13">
        <v>3.885674725068562E-3</v>
      </c>
      <c r="K79" s="14">
        <v>1723.76</v>
      </c>
      <c r="L79" s="14">
        <v>44.442499999999882</v>
      </c>
      <c r="M79" s="14">
        <v>1778.5084723447942</v>
      </c>
      <c r="N79" s="14">
        <v>20.855523587989882</v>
      </c>
      <c r="O79" s="14">
        <v>1808.1498320193004</v>
      </c>
      <c r="P79" s="14">
        <v>18.947291644533166</v>
      </c>
      <c r="Q79" s="15">
        <v>0.98</v>
      </c>
    </row>
    <row r="80" spans="1:17" x14ac:dyDescent="0.3">
      <c r="A80" s="11" t="s">
        <v>80</v>
      </c>
      <c r="B80" s="12">
        <v>667.48765232879691</v>
      </c>
      <c r="C80" s="12">
        <v>524.05888102528866</v>
      </c>
      <c r="D80" s="12">
        <f t="shared" si="1"/>
        <v>1.2736882753000938</v>
      </c>
      <c r="E80" s="13">
        <v>0.10897046325263275</v>
      </c>
      <c r="F80" s="13">
        <v>2.9534965384480851E-3</v>
      </c>
      <c r="G80" s="13">
        <v>4.9284406159831002</v>
      </c>
      <c r="H80" s="13">
        <v>0.1359271586345728</v>
      </c>
      <c r="I80" s="13">
        <v>0.32571059298778443</v>
      </c>
      <c r="J80" s="13">
        <v>3.6205570418659035E-3</v>
      </c>
      <c r="K80" s="14">
        <v>1783.335</v>
      </c>
      <c r="L80" s="14">
        <v>49.847500000000082</v>
      </c>
      <c r="M80" s="14">
        <v>1807.1393746905353</v>
      </c>
      <c r="N80" s="14">
        <v>23.3130903240212</v>
      </c>
      <c r="O80" s="14">
        <v>1817.5575328097723</v>
      </c>
      <c r="P80" s="14">
        <v>17.632695569842994</v>
      </c>
      <c r="Q80" s="15">
        <v>0.99</v>
      </c>
    </row>
    <row r="81" spans="1:17" x14ac:dyDescent="0.3">
      <c r="A81" s="11" t="s">
        <v>81</v>
      </c>
      <c r="B81" s="12">
        <v>3073.8907497005266</v>
      </c>
      <c r="C81" s="12">
        <v>1259.9462967059064</v>
      </c>
      <c r="D81" s="12">
        <f t="shared" si="1"/>
        <v>2.4396998171565931</v>
      </c>
      <c r="E81" s="13">
        <v>0.10512830195609731</v>
      </c>
      <c r="F81" s="13">
        <v>2.6236993064762751E-3</v>
      </c>
      <c r="G81" s="13">
        <v>3.9749171493540785</v>
      </c>
      <c r="H81" s="13">
        <v>0.10301975209191788</v>
      </c>
      <c r="I81" s="13">
        <v>0.27134090358323931</v>
      </c>
      <c r="J81" s="13">
        <v>3.2369201966829736E-3</v>
      </c>
      <c r="K81" s="14">
        <v>1716.355</v>
      </c>
      <c r="L81" s="14">
        <v>45.99249999999995</v>
      </c>
      <c r="M81" s="14">
        <v>1629.0894218162377</v>
      </c>
      <c r="N81" s="14">
        <v>21.055544054400087</v>
      </c>
      <c r="O81" s="14">
        <v>1547.6046611930012</v>
      </c>
      <c r="P81" s="14">
        <v>16.434270072982667</v>
      </c>
      <c r="Q81" s="15">
        <v>0.94</v>
      </c>
    </row>
    <row r="82" spans="1:17" x14ac:dyDescent="0.3">
      <c r="A82" s="11" t="s">
        <v>82</v>
      </c>
      <c r="B82" s="12">
        <v>1203.374198390319</v>
      </c>
      <c r="C82" s="12">
        <v>695.9918445326764</v>
      </c>
      <c r="D82" s="12">
        <f t="shared" si="1"/>
        <v>1.7290061770742793</v>
      </c>
      <c r="E82" s="13">
        <v>0.10804673126378057</v>
      </c>
      <c r="F82" s="13">
        <v>3.1201478541182646E-3</v>
      </c>
      <c r="G82" s="13">
        <v>4.8510337385326796</v>
      </c>
      <c r="H82" s="13">
        <v>0.13947273758552281</v>
      </c>
      <c r="I82" s="13">
        <v>0.32192148067908682</v>
      </c>
      <c r="J82" s="13">
        <v>3.7315779312230087E-3</v>
      </c>
      <c r="K82" s="14">
        <v>1768.5150000000001</v>
      </c>
      <c r="L82" s="14">
        <v>53.55</v>
      </c>
      <c r="M82" s="14">
        <v>1793.7943372841833</v>
      </c>
      <c r="N82" s="14">
        <v>24.23468799702038</v>
      </c>
      <c r="O82" s="14">
        <v>1799.1061745236671</v>
      </c>
      <c r="P82" s="14">
        <v>18.223136012012695</v>
      </c>
      <c r="Q82" s="15">
        <v>0.99</v>
      </c>
    </row>
    <row r="83" spans="1:17" x14ac:dyDescent="0.3">
      <c r="A83" s="11" t="s">
        <v>83</v>
      </c>
      <c r="B83" s="12">
        <v>189.83477066917274</v>
      </c>
      <c r="C83" s="12">
        <v>300.96243588925347</v>
      </c>
      <c r="D83" s="12">
        <f t="shared" si="1"/>
        <v>0.63075901850763572</v>
      </c>
      <c r="E83" s="13">
        <v>0.10876429061022332</v>
      </c>
      <c r="F83" s="13">
        <v>3.2270774787477056E-3</v>
      </c>
      <c r="G83" s="13">
        <v>4.8866409503340771</v>
      </c>
      <c r="H83" s="13">
        <v>0.14371774225445377</v>
      </c>
      <c r="I83" s="13">
        <v>0.32205200099732062</v>
      </c>
      <c r="J83" s="13">
        <v>3.8420337057802245E-3</v>
      </c>
      <c r="K83" s="14">
        <v>1788.89</v>
      </c>
      <c r="L83" s="14">
        <v>53.8599999999999</v>
      </c>
      <c r="M83" s="14">
        <v>1799.9548539627783</v>
      </c>
      <c r="N83" s="14">
        <v>24.819982089399193</v>
      </c>
      <c r="O83" s="14">
        <v>1799.742631762766</v>
      </c>
      <c r="P83" s="14">
        <v>18.759205493394944</v>
      </c>
      <c r="Q83" s="15">
        <v>0.99</v>
      </c>
    </row>
    <row r="84" spans="1:17" x14ac:dyDescent="0.3">
      <c r="A84" s="11" t="s">
        <v>84</v>
      </c>
      <c r="B84" s="12">
        <v>954.65430974182516</v>
      </c>
      <c r="C84" s="12">
        <v>743.75194797869403</v>
      </c>
      <c r="D84" s="12">
        <f t="shared" si="1"/>
        <v>1.2835654579948377</v>
      </c>
      <c r="E84" s="13">
        <v>0.11081559717871177</v>
      </c>
      <c r="F84" s="13">
        <v>2.7815518521405011E-3</v>
      </c>
      <c r="G84" s="13">
        <v>4.9258346189542817</v>
      </c>
      <c r="H84" s="13">
        <v>0.12276557889111521</v>
      </c>
      <c r="I84" s="13">
        <v>0.31852709478833791</v>
      </c>
      <c r="J84" s="13">
        <v>3.2441404017000564E-3</v>
      </c>
      <c r="K84" s="14">
        <v>1812.65</v>
      </c>
      <c r="L84" s="14">
        <v>45.685000000000059</v>
      </c>
      <c r="M84" s="14">
        <v>1806.692939086488</v>
      </c>
      <c r="N84" s="14">
        <v>21.071546613238759</v>
      </c>
      <c r="O84" s="14">
        <v>1782.5319987545715</v>
      </c>
      <c r="P84" s="14">
        <v>15.890116372538305</v>
      </c>
      <c r="Q84" s="15">
        <v>0.98</v>
      </c>
    </row>
    <row r="85" spans="1:17" x14ac:dyDescent="0.3">
      <c r="A85" s="11" t="s">
        <v>85</v>
      </c>
      <c r="B85" s="12">
        <v>411.65545161848303</v>
      </c>
      <c r="C85" s="12">
        <v>393.66737237909661</v>
      </c>
      <c r="D85" s="12">
        <f t="shared" si="1"/>
        <v>1.0456935994737815</v>
      </c>
      <c r="E85" s="13">
        <v>0.10898390640046524</v>
      </c>
      <c r="F85" s="13">
        <v>2.8381503368335569E-3</v>
      </c>
      <c r="G85" s="13">
        <v>4.9078700930053412</v>
      </c>
      <c r="H85" s="13">
        <v>0.12682567646008155</v>
      </c>
      <c r="I85" s="13">
        <v>0.32317913414081745</v>
      </c>
      <c r="J85" s="13">
        <v>3.4402333598055825E-3</v>
      </c>
      <c r="K85" s="14">
        <v>1783.335</v>
      </c>
      <c r="L85" s="14">
        <v>14.660000000000082</v>
      </c>
      <c r="M85" s="14">
        <v>1803.6100686473781</v>
      </c>
      <c r="N85" s="14">
        <v>21.831950173500232</v>
      </c>
      <c r="O85" s="14">
        <v>1805.23626702555</v>
      </c>
      <c r="P85" s="14">
        <v>16.788844167633133</v>
      </c>
      <c r="Q85" s="15">
        <v>0.99</v>
      </c>
    </row>
    <row r="86" spans="1:17" x14ac:dyDescent="0.3">
      <c r="A86" s="11" t="s">
        <v>86</v>
      </c>
      <c r="B86" s="12">
        <v>1743.3274842260935</v>
      </c>
      <c r="C86" s="12">
        <v>1663.1653663657523</v>
      </c>
      <c r="D86" s="12">
        <f t="shared" si="1"/>
        <v>1.0481985252227242</v>
      </c>
      <c r="E86" s="13">
        <v>0.10487679998340581</v>
      </c>
      <c r="F86" s="13">
        <v>2.9323687480802985E-3</v>
      </c>
      <c r="G86" s="13">
        <v>3.9188423031360373</v>
      </c>
      <c r="H86" s="13">
        <v>0.10858688753592678</v>
      </c>
      <c r="I86" s="13">
        <v>0.26806051403208864</v>
      </c>
      <c r="J86" s="13">
        <v>3.0587478373352724E-3</v>
      </c>
      <c r="K86" s="14">
        <v>1722.22</v>
      </c>
      <c r="L86" s="14">
        <v>50.772500000000001</v>
      </c>
      <c r="M86" s="14">
        <v>1617.5795284309158</v>
      </c>
      <c r="N86" s="14">
        <v>22.442263794756482</v>
      </c>
      <c r="O86" s="14">
        <v>1530.9497429579385</v>
      </c>
      <c r="P86" s="14">
        <v>15.571656887033352</v>
      </c>
      <c r="Q86" s="15">
        <v>0.94</v>
      </c>
    </row>
    <row r="87" spans="1:17" x14ac:dyDescent="0.3">
      <c r="A87" s="11" t="s">
        <v>87</v>
      </c>
      <c r="B87" s="12">
        <v>1930.9693729639616</v>
      </c>
      <c r="C87" s="12">
        <v>988.2666405926791</v>
      </c>
      <c r="D87" s="12">
        <f t="shared" si="1"/>
        <v>1.9538951267300988</v>
      </c>
      <c r="E87" s="13">
        <v>0.10694060732861904</v>
      </c>
      <c r="F87" s="13">
        <v>2.8869451648055578E-3</v>
      </c>
      <c r="G87" s="13">
        <v>4.2598385280330895</v>
      </c>
      <c r="H87" s="13">
        <v>0.11610981524203388</v>
      </c>
      <c r="I87" s="13">
        <v>0.28569107522107362</v>
      </c>
      <c r="J87" s="13">
        <v>3.4239174832733548E-3</v>
      </c>
      <c r="K87" s="14">
        <v>1747.83</v>
      </c>
      <c r="L87" s="14">
        <v>50</v>
      </c>
      <c r="M87" s="14">
        <v>1685.6377399460364</v>
      </c>
      <c r="N87" s="14">
        <v>22.443653753436262</v>
      </c>
      <c r="O87" s="14">
        <v>1619.9605190145001</v>
      </c>
      <c r="P87" s="14">
        <v>17.189686481014522</v>
      </c>
      <c r="Q87" s="15">
        <v>0.96</v>
      </c>
    </row>
    <row r="88" spans="1:17" x14ac:dyDescent="0.3">
      <c r="A88" s="11" t="s">
        <v>99</v>
      </c>
      <c r="B88" s="12">
        <v>817.95003052032166</v>
      </c>
      <c r="C88" s="12">
        <v>743.89326899800369</v>
      </c>
      <c r="D88" s="12">
        <f>B88/C88</f>
        <v>1.09955293939152</v>
      </c>
      <c r="E88" s="13">
        <v>0.11416205384612421</v>
      </c>
      <c r="F88" s="13">
        <v>3.3146729974561245E-3</v>
      </c>
      <c r="G88" s="13">
        <v>5.5281008220100514</v>
      </c>
      <c r="H88" s="13">
        <v>0.15663629471289928</v>
      </c>
      <c r="I88" s="13">
        <v>0.34743505785994089</v>
      </c>
      <c r="J88" s="13">
        <v>3.9194567581669606E-3</v>
      </c>
      <c r="K88" s="14">
        <v>1933.335</v>
      </c>
      <c r="L88" s="14">
        <v>52.47</v>
      </c>
      <c r="M88" s="14">
        <v>1904.9764553898042</v>
      </c>
      <c r="N88" s="14">
        <v>24.397676493862093</v>
      </c>
      <c r="O88" s="14">
        <v>1922.3389402194603</v>
      </c>
      <c r="P88" s="14">
        <v>18.780220788560044</v>
      </c>
      <c r="Q88" s="15">
        <v>0.99</v>
      </c>
    </row>
    <row r="89" spans="1:17" x14ac:dyDescent="0.3">
      <c r="A89" s="11" t="s">
        <v>88</v>
      </c>
      <c r="B89" s="12">
        <v>1180.471403963274</v>
      </c>
      <c r="C89" s="12">
        <v>911.34985906374914</v>
      </c>
      <c r="D89" s="12">
        <f t="shared" si="1"/>
        <v>1.2952999248565196</v>
      </c>
      <c r="E89" s="13">
        <v>0.10925318638843133</v>
      </c>
      <c r="F89" s="13">
        <v>3.3776221298493624E-3</v>
      </c>
      <c r="G89" s="13">
        <v>5.0886071859832578</v>
      </c>
      <c r="H89" s="13">
        <v>0.15352122994715386</v>
      </c>
      <c r="I89" s="13">
        <v>0.33433144724491259</v>
      </c>
      <c r="J89" s="13">
        <v>3.8545649006620202E-3</v>
      </c>
      <c r="K89" s="14">
        <v>1786.73</v>
      </c>
      <c r="L89" s="14">
        <v>56.637499999999932</v>
      </c>
      <c r="M89" s="14">
        <v>1834.2075955442419</v>
      </c>
      <c r="N89" s="14">
        <v>25.632746502643251</v>
      </c>
      <c r="O89" s="14">
        <v>1859.3416782281513</v>
      </c>
      <c r="P89" s="14">
        <v>18.64919883689943</v>
      </c>
      <c r="Q89" s="15">
        <v>0.98</v>
      </c>
    </row>
    <row r="90" spans="1:17" x14ac:dyDescent="0.3">
      <c r="A90" s="11" t="s">
        <v>89</v>
      </c>
      <c r="B90" s="12">
        <v>824.72401945321656</v>
      </c>
      <c r="C90" s="12">
        <v>944.94765586332267</v>
      </c>
      <c r="D90" s="12">
        <f t="shared" si="1"/>
        <v>0.87277217350175085</v>
      </c>
      <c r="E90" s="13">
        <v>0.10812878766135785</v>
      </c>
      <c r="F90" s="13">
        <v>2.8698498620160526E-3</v>
      </c>
      <c r="G90" s="13">
        <v>4.8327694440178925</v>
      </c>
      <c r="H90" s="13">
        <v>0.14178299777558079</v>
      </c>
      <c r="I90" s="13">
        <v>0.32047466502154515</v>
      </c>
      <c r="J90" s="13">
        <v>5.008729733746678E-3</v>
      </c>
      <c r="K90" s="14">
        <v>1768.5150000000001</v>
      </c>
      <c r="L90" s="14">
        <v>48.147500000000001</v>
      </c>
      <c r="M90" s="14">
        <v>1790.6198109854686</v>
      </c>
      <c r="N90" s="14">
        <v>24.711953794836759</v>
      </c>
      <c r="O90" s="14">
        <v>1792.0468439831598</v>
      </c>
      <c r="P90" s="14">
        <v>24.471216900221389</v>
      </c>
      <c r="Q90" s="15">
        <v>0.99</v>
      </c>
    </row>
    <row r="91" spans="1:17" x14ac:dyDescent="0.3">
      <c r="A91" s="11" t="s">
        <v>90</v>
      </c>
      <c r="B91" s="12">
        <v>3817.6723288267622</v>
      </c>
      <c r="C91" s="12">
        <v>891.76684192287075</v>
      </c>
      <c r="D91" s="12">
        <f t="shared" si="1"/>
        <v>4.2810207212850759</v>
      </c>
      <c r="E91" s="13">
        <v>0.10610211553224207</v>
      </c>
      <c r="F91" s="13">
        <v>2.6354869727516998E-3</v>
      </c>
      <c r="G91" s="13">
        <v>3.8971595779832682</v>
      </c>
      <c r="H91" s="13">
        <v>9.5318169575946854E-2</v>
      </c>
      <c r="I91" s="13">
        <v>0.26446098433322918</v>
      </c>
      <c r="J91" s="13">
        <v>2.5316111335198306E-3</v>
      </c>
      <c r="K91" s="14">
        <v>1800</v>
      </c>
      <c r="L91" s="14">
        <v>50.77</v>
      </c>
      <c r="M91" s="14">
        <v>1613.0937290711838</v>
      </c>
      <c r="N91" s="14">
        <v>19.793802464496004</v>
      </c>
      <c r="O91" s="14">
        <v>1512.6248640260603</v>
      </c>
      <c r="P91" s="14">
        <v>12.932359308760514</v>
      </c>
      <c r="Q91" s="15">
        <v>0.93</v>
      </c>
    </row>
    <row r="92" spans="1:17" x14ac:dyDescent="0.3">
      <c r="A92" s="11" t="s">
        <v>91</v>
      </c>
      <c r="B92" s="12">
        <v>603.12754834750046</v>
      </c>
      <c r="C92" s="12">
        <v>388.7231453701047</v>
      </c>
      <c r="D92" s="12">
        <f t="shared" si="1"/>
        <v>1.5515606815057554</v>
      </c>
      <c r="E92" s="13">
        <v>0.10850188234738162</v>
      </c>
      <c r="F92" s="13">
        <v>2.9335653535086815E-3</v>
      </c>
      <c r="G92" s="13">
        <v>4.899134883316119</v>
      </c>
      <c r="H92" s="13">
        <v>0.13309427490757447</v>
      </c>
      <c r="I92" s="13">
        <v>0.32534861584720343</v>
      </c>
      <c r="J92" s="13">
        <v>3.4078104579468704E-3</v>
      </c>
      <c r="K92" s="14">
        <v>1775.93</v>
      </c>
      <c r="L92" s="14">
        <v>54.477499999999999</v>
      </c>
      <c r="M92" s="14">
        <v>1802.1076409748002</v>
      </c>
      <c r="N92" s="14">
        <v>22.941479121973504</v>
      </c>
      <c r="O92" s="14">
        <v>1815.7971386402523</v>
      </c>
      <c r="P92" s="14">
        <v>16.604357265489799</v>
      </c>
      <c r="Q92" s="15">
        <v>0.99</v>
      </c>
    </row>
    <row r="93" spans="1:17" x14ac:dyDescent="0.3">
      <c r="A93" s="11" t="s">
        <v>92</v>
      </c>
      <c r="B93" s="12">
        <v>1431.0692093354594</v>
      </c>
      <c r="C93" s="12">
        <v>477.27317060010421</v>
      </c>
      <c r="D93" s="12">
        <f t="shared" si="1"/>
        <v>2.9984279391529385</v>
      </c>
      <c r="E93" s="13">
        <v>0.10970267837321405</v>
      </c>
      <c r="F93" s="13">
        <v>2.9212192520223436E-3</v>
      </c>
      <c r="G93" s="13">
        <v>4.7877767939930003</v>
      </c>
      <c r="H93" s="13">
        <v>0.12849983564991502</v>
      </c>
      <c r="I93" s="13">
        <v>0.31476975786381256</v>
      </c>
      <c r="J93" s="13">
        <v>3.2556114333480873E-3</v>
      </c>
      <c r="K93" s="14">
        <v>1794.75</v>
      </c>
      <c r="L93" s="14">
        <v>48.152500000000003</v>
      </c>
      <c r="M93" s="14">
        <v>1782.7570131945106</v>
      </c>
      <c r="N93" s="14">
        <v>22.576038555769742</v>
      </c>
      <c r="O93" s="14">
        <v>1764.1357693659791</v>
      </c>
      <c r="P93" s="14">
        <v>15.99090671119027</v>
      </c>
      <c r="Q93" s="15">
        <v>0.98</v>
      </c>
    </row>
    <row r="94" spans="1:17" x14ac:dyDescent="0.3">
      <c r="A94" s="11" t="s">
        <v>93</v>
      </c>
      <c r="B94" s="12">
        <v>519.44918691096143</v>
      </c>
      <c r="C94" s="12">
        <v>611.04107336541756</v>
      </c>
      <c r="D94" s="12">
        <f t="shared" si="1"/>
        <v>0.85010518859231921</v>
      </c>
      <c r="E94" s="13">
        <v>0.1072329376101836</v>
      </c>
      <c r="F94" s="13">
        <v>2.5514474338190038E-3</v>
      </c>
      <c r="G94" s="13">
        <v>4.5593661359312776</v>
      </c>
      <c r="H94" s="13">
        <v>0.11086602131067438</v>
      </c>
      <c r="I94" s="13">
        <v>0.30641160340103063</v>
      </c>
      <c r="J94" s="13">
        <v>2.9899743380143208E-3</v>
      </c>
      <c r="K94" s="14">
        <v>1753.7</v>
      </c>
      <c r="L94" s="14">
        <v>43.365000000000002</v>
      </c>
      <c r="M94" s="14">
        <v>1741.8734806666971</v>
      </c>
      <c r="N94" s="14">
        <v>20.283591006987049</v>
      </c>
      <c r="O94" s="14">
        <v>1723.0243004104439</v>
      </c>
      <c r="P94" s="14">
        <v>14.783168462720868</v>
      </c>
      <c r="Q94" s="15">
        <v>0.98</v>
      </c>
    </row>
    <row r="95" spans="1:17" x14ac:dyDescent="0.3">
      <c r="A95" s="11" t="s">
        <v>94</v>
      </c>
      <c r="B95" s="12">
        <v>2152.4557346027605</v>
      </c>
      <c r="C95" s="12">
        <v>746.95817279791663</v>
      </c>
      <c r="D95" s="12">
        <f t="shared" si="1"/>
        <v>2.8816281995285022</v>
      </c>
      <c r="E95" s="13">
        <v>0.10595529023386607</v>
      </c>
      <c r="F95" s="13">
        <v>2.5876490724795536E-3</v>
      </c>
      <c r="G95" s="13">
        <v>4.6503686221671297</v>
      </c>
      <c r="H95" s="13">
        <v>0.12196146168364477</v>
      </c>
      <c r="I95" s="13">
        <v>0.31666443022380614</v>
      </c>
      <c r="J95" s="13">
        <v>3.9118387758324069E-3</v>
      </c>
      <c r="K95" s="14">
        <v>1731.48</v>
      </c>
      <c r="L95" s="14">
        <v>44.444999999999936</v>
      </c>
      <c r="M95" s="14">
        <v>1758.3599389669143</v>
      </c>
      <c r="N95" s="14">
        <v>21.949321157071711</v>
      </c>
      <c r="O95" s="14">
        <v>1773.4188021226782</v>
      </c>
      <c r="P95" s="14">
        <v>19.176364126906289</v>
      </c>
      <c r="Q95" s="15">
        <v>0.99</v>
      </c>
    </row>
    <row r="96" spans="1:17" x14ac:dyDescent="0.3">
      <c r="A96" s="11" t="s">
        <v>95</v>
      </c>
      <c r="B96" s="12">
        <v>266.64200645031764</v>
      </c>
      <c r="C96" s="12">
        <v>349.01292805813307</v>
      </c>
      <c r="D96" s="12">
        <f t="shared" si="1"/>
        <v>0.7639889099062388</v>
      </c>
      <c r="E96" s="13">
        <v>0.10816845693032748</v>
      </c>
      <c r="F96" s="13">
        <v>3.045110098360664E-3</v>
      </c>
      <c r="G96" s="13">
        <v>4.9343181122031563</v>
      </c>
      <c r="H96" s="13">
        <v>0.1467981461495779</v>
      </c>
      <c r="I96" s="13">
        <v>0.32829847598913664</v>
      </c>
      <c r="J96" s="13">
        <v>3.9886145720403436E-3</v>
      </c>
      <c r="K96" s="14">
        <v>1768.825</v>
      </c>
      <c r="L96" s="14">
        <v>51.852499999999999</v>
      </c>
      <c r="M96" s="14">
        <v>1808.1455336595409</v>
      </c>
      <c r="N96" s="14">
        <v>25.147763482553017</v>
      </c>
      <c r="O96" s="14">
        <v>1830.1291333847471</v>
      </c>
      <c r="P96" s="14">
        <v>19.382503267906277</v>
      </c>
      <c r="Q96" s="15">
        <v>0.98</v>
      </c>
    </row>
    <row r="97" spans="1:17" x14ac:dyDescent="0.3">
      <c r="A97" s="11" t="s">
        <v>96</v>
      </c>
      <c r="B97" s="12">
        <v>575.2771449643576</v>
      </c>
      <c r="C97" s="12">
        <v>621.58234020252951</v>
      </c>
      <c r="D97" s="12">
        <f t="shared" si="1"/>
        <v>0.92550432622798717</v>
      </c>
      <c r="E97" s="13">
        <v>0.11203327946229265</v>
      </c>
      <c r="F97" s="13">
        <v>3.2879634382107178E-3</v>
      </c>
      <c r="G97" s="13">
        <v>5.0825471631315917</v>
      </c>
      <c r="H97" s="13">
        <v>0.14776122381210996</v>
      </c>
      <c r="I97" s="13">
        <v>0.32766374027789691</v>
      </c>
      <c r="J97" s="13">
        <v>3.8719206505331599E-3</v>
      </c>
      <c r="K97" s="14">
        <v>1832.41</v>
      </c>
      <c r="L97" s="14">
        <v>47.995000000000118</v>
      </c>
      <c r="M97" s="14">
        <v>1833.1964761651091</v>
      </c>
      <c r="N97" s="14">
        <v>24.697830099296279</v>
      </c>
      <c r="O97" s="14">
        <v>1827.0479379191893</v>
      </c>
      <c r="P97" s="14">
        <v>18.82581450802703</v>
      </c>
      <c r="Q97" s="15">
        <v>0.99</v>
      </c>
    </row>
    <row r="98" spans="1:17" x14ac:dyDescent="0.3">
      <c r="A98" s="11" t="s">
        <v>97</v>
      </c>
      <c r="B98" s="12">
        <v>671.57630168947423</v>
      </c>
      <c r="C98" s="12">
        <v>755.18786263326967</v>
      </c>
      <c r="D98" s="12">
        <f t="shared" si="1"/>
        <v>0.889283759603538</v>
      </c>
      <c r="E98" s="13">
        <v>0.10854690823087726</v>
      </c>
      <c r="F98" s="13">
        <v>2.3007886156600063E-3</v>
      </c>
      <c r="G98" s="13">
        <v>4.7147498826048215</v>
      </c>
      <c r="H98" s="13">
        <v>9.9383425688775243E-2</v>
      </c>
      <c r="I98" s="13">
        <v>0.31213070239544427</v>
      </c>
      <c r="J98" s="13">
        <v>2.8958411428562868E-3</v>
      </c>
      <c r="K98" s="14">
        <v>1775.93</v>
      </c>
      <c r="L98" s="14">
        <v>38.582500000000003</v>
      </c>
      <c r="M98" s="14">
        <v>1769.863970366587</v>
      </c>
      <c r="N98" s="14">
        <v>17.699174148754576</v>
      </c>
      <c r="O98" s="14">
        <v>1751.1832798602229</v>
      </c>
      <c r="P98" s="14">
        <v>14.258474745031634</v>
      </c>
      <c r="Q98" s="15">
        <v>0.98</v>
      </c>
    </row>
    <row r="99" spans="1:17" x14ac:dyDescent="0.3">
      <c r="A99" s="11" t="s">
        <v>98</v>
      </c>
      <c r="B99" s="12">
        <v>1940.7351895056865</v>
      </c>
      <c r="C99" s="12">
        <v>1206.0320822147326</v>
      </c>
      <c r="D99" s="12">
        <f t="shared" si="1"/>
        <v>1.6091903508418783</v>
      </c>
      <c r="E99" s="13">
        <v>0.10665281970177755</v>
      </c>
      <c r="F99" s="13">
        <v>2.3577480626801395E-3</v>
      </c>
      <c r="G99" s="13">
        <v>4.4340631882150454</v>
      </c>
      <c r="H99" s="13">
        <v>9.620478703513699E-2</v>
      </c>
      <c r="I99" s="13">
        <v>0.2980853982207653</v>
      </c>
      <c r="J99" s="13">
        <v>2.5241674313451158E-3</v>
      </c>
      <c r="K99" s="14">
        <v>1742.9</v>
      </c>
      <c r="L99" s="14">
        <v>40.587500000000091</v>
      </c>
      <c r="M99" s="14">
        <v>1718.7258356527311</v>
      </c>
      <c r="N99" s="14">
        <v>18.01431885157978</v>
      </c>
      <c r="O99" s="14">
        <v>1681.8076278836006</v>
      </c>
      <c r="P99" s="14">
        <v>12.568108393171988</v>
      </c>
      <c r="Q99" s="15">
        <v>0.97</v>
      </c>
    </row>
    <row r="100" spans="1:17" x14ac:dyDescent="0.3">
      <c r="A100" s="11"/>
      <c r="B100" s="12"/>
      <c r="C100" s="12"/>
      <c r="D100" s="12"/>
      <c r="E100" s="13"/>
      <c r="F100" s="13"/>
      <c r="G100" s="13"/>
      <c r="H100" s="13"/>
      <c r="I100" s="13"/>
      <c r="J100" s="13"/>
      <c r="K100" s="14"/>
      <c r="L100" s="14"/>
      <c r="M100" s="14"/>
      <c r="N100" s="14"/>
      <c r="O100" s="14"/>
      <c r="P100" s="14"/>
      <c r="Q100" s="15"/>
    </row>
    <row r="101" spans="1:17" x14ac:dyDescent="0.3">
      <c r="A101" s="10" t="s">
        <v>100</v>
      </c>
      <c r="D101" s="12"/>
    </row>
    <row r="102" spans="1:17" x14ac:dyDescent="0.3">
      <c r="A102" s="11" t="s">
        <v>101</v>
      </c>
      <c r="B102" s="12">
        <v>1246.4884573438246</v>
      </c>
      <c r="C102" s="12">
        <v>983.2449457093453</v>
      </c>
      <c r="D102" s="12">
        <f t="shared" si="1"/>
        <v>1.2677293311124693</v>
      </c>
      <c r="E102" s="13">
        <v>0.10763009605515722</v>
      </c>
      <c r="F102" s="13">
        <v>2.2316474208368517E-3</v>
      </c>
      <c r="G102" s="13">
        <v>4.2223398505817347</v>
      </c>
      <c r="H102" s="13">
        <v>9.1292627534626136E-2</v>
      </c>
      <c r="I102" s="13">
        <v>0.28164687296000779</v>
      </c>
      <c r="J102" s="13">
        <v>2.9866077463183557E-3</v>
      </c>
      <c r="K102" s="14">
        <v>1761.11</v>
      </c>
      <c r="L102" s="14">
        <v>38.427500000000002</v>
      </c>
      <c r="M102" s="14">
        <v>1678.3728981059512</v>
      </c>
      <c r="N102" s="14">
        <v>17.786740590524055</v>
      </c>
      <c r="O102" s="14">
        <v>1599.6510584749765</v>
      </c>
      <c r="P102" s="14">
        <v>15.046824152520996</v>
      </c>
      <c r="Q102" s="15">
        <v>0.95</v>
      </c>
    </row>
    <row r="103" spans="1:17" x14ac:dyDescent="0.3">
      <c r="A103" s="11" t="s">
        <v>102</v>
      </c>
      <c r="B103" s="12">
        <v>1063.6022323481848</v>
      </c>
      <c r="C103" s="12">
        <v>1020.4721676143741</v>
      </c>
      <c r="D103" s="12">
        <f t="shared" si="1"/>
        <v>1.0422648124099638</v>
      </c>
      <c r="E103" s="13">
        <v>0.10819986526473245</v>
      </c>
      <c r="F103" s="13">
        <v>2.5092129913037663E-3</v>
      </c>
      <c r="G103" s="13">
        <v>4.4251870426600028</v>
      </c>
      <c r="H103" s="13">
        <v>0.1032925076002629</v>
      </c>
      <c r="I103" s="13">
        <v>0.29368524311100724</v>
      </c>
      <c r="J103" s="13">
        <v>3.0318869273793813E-3</v>
      </c>
      <c r="K103" s="14">
        <v>1769.44</v>
      </c>
      <c r="L103" s="14">
        <v>41.512499999999932</v>
      </c>
      <c r="M103" s="14">
        <v>1717.0659255133794</v>
      </c>
      <c r="N103" s="14">
        <v>19.367549336195363</v>
      </c>
      <c r="O103" s="14">
        <v>1659.9189243823575</v>
      </c>
      <c r="P103" s="14">
        <v>15.134414402673848</v>
      </c>
      <c r="Q103" s="15">
        <v>0.96</v>
      </c>
    </row>
    <row r="104" spans="1:17" x14ac:dyDescent="0.3">
      <c r="A104" s="11" t="s">
        <v>103</v>
      </c>
      <c r="B104" s="12">
        <v>813.33802001668607</v>
      </c>
      <c r="C104" s="12">
        <v>683.89300154069417</v>
      </c>
      <c r="D104" s="12">
        <f t="shared" si="1"/>
        <v>1.1892767116849776</v>
      </c>
      <c r="E104" s="13">
        <v>0.10974404088489392</v>
      </c>
      <c r="F104" s="13">
        <v>2.8560410646355054E-3</v>
      </c>
      <c r="G104" s="13">
        <v>4.8788921260662956</v>
      </c>
      <c r="H104" s="13">
        <v>0.12817351884320061</v>
      </c>
      <c r="I104" s="13">
        <v>0.31910026225324367</v>
      </c>
      <c r="J104" s="13">
        <v>3.7644541790544809E-3</v>
      </c>
      <c r="K104" s="14">
        <v>1795.37</v>
      </c>
      <c r="L104" s="14">
        <v>47.689999999999941</v>
      </c>
      <c r="M104" s="14">
        <v>1798.6173835854161</v>
      </c>
      <c r="N104" s="14">
        <v>22.171471622986971</v>
      </c>
      <c r="O104" s="14">
        <v>1785.3336643672578</v>
      </c>
      <c r="P104" s="14">
        <v>18.422049258612709</v>
      </c>
      <c r="Q104" s="15">
        <v>0.99</v>
      </c>
    </row>
    <row r="105" spans="1:17" x14ac:dyDescent="0.3">
      <c r="A105" s="11" t="s">
        <v>104</v>
      </c>
      <c r="B105" s="12">
        <v>113.16102093486408</v>
      </c>
      <c r="C105" s="12">
        <v>180.6719633984865</v>
      </c>
      <c r="D105" s="12">
        <f t="shared" si="1"/>
        <v>0.62633415172047691</v>
      </c>
      <c r="E105" s="13">
        <v>0.11003461763786326</v>
      </c>
      <c r="F105" s="13">
        <v>3.584675021794893E-3</v>
      </c>
      <c r="G105" s="13">
        <v>5.0589146385573338</v>
      </c>
      <c r="H105" s="13">
        <v>0.16439290013054858</v>
      </c>
      <c r="I105" s="13">
        <v>0.33049346451652345</v>
      </c>
      <c r="J105" s="13">
        <v>4.552679449665884E-3</v>
      </c>
      <c r="K105" s="14">
        <v>1799.69</v>
      </c>
      <c r="L105" s="14">
        <v>59.572499999999998</v>
      </c>
      <c r="M105" s="14">
        <v>1829.243723909379</v>
      </c>
      <c r="N105" s="14">
        <v>27.577846644422902</v>
      </c>
      <c r="O105" s="14">
        <v>1840.7729210174209</v>
      </c>
      <c r="P105" s="14">
        <v>22.08071050176699</v>
      </c>
      <c r="Q105" s="15">
        <v>0.99</v>
      </c>
    </row>
    <row r="106" spans="1:17" x14ac:dyDescent="0.3">
      <c r="A106" s="11" t="s">
        <v>105</v>
      </c>
      <c r="B106" s="12">
        <v>487.75396645750413</v>
      </c>
      <c r="C106" s="12">
        <v>690.68287426316226</v>
      </c>
      <c r="D106" s="12">
        <f t="shared" si="1"/>
        <v>0.70619090849451316</v>
      </c>
      <c r="E106" s="13">
        <v>0.107412069231814</v>
      </c>
      <c r="F106" s="13">
        <v>3.1472642050207876E-3</v>
      </c>
      <c r="G106" s="13">
        <v>4.9007583271495356</v>
      </c>
      <c r="H106" s="13">
        <v>0.1410650263569046</v>
      </c>
      <c r="I106" s="13">
        <v>0.32696789042721763</v>
      </c>
      <c r="J106" s="13">
        <v>3.9151736883540535E-3</v>
      </c>
      <c r="K106" s="14">
        <v>1766.665</v>
      </c>
      <c r="L106" s="14">
        <v>53.704999999999998</v>
      </c>
      <c r="M106" s="14">
        <v>1802.3870362773446</v>
      </c>
      <c r="N106" s="14">
        <v>24.304926891287185</v>
      </c>
      <c r="O106" s="14">
        <v>1823.6683831840658</v>
      </c>
      <c r="P106" s="14">
        <v>19.045403161656598</v>
      </c>
      <c r="Q106" s="15">
        <v>0.98</v>
      </c>
    </row>
    <row r="107" spans="1:17" x14ac:dyDescent="0.3">
      <c r="A107" s="11" t="s">
        <v>106</v>
      </c>
      <c r="B107" s="12">
        <v>261.42254811476636</v>
      </c>
      <c r="C107" s="12">
        <v>225.02509388063947</v>
      </c>
      <c r="D107" s="12">
        <f t="shared" si="1"/>
        <v>1.1617484237266145</v>
      </c>
      <c r="E107" s="13">
        <v>0.108738818954216</v>
      </c>
      <c r="F107" s="13">
        <v>2.9770254229312268E-3</v>
      </c>
      <c r="G107" s="13">
        <v>5.1240115130363648</v>
      </c>
      <c r="H107" s="13">
        <v>0.1383350326599547</v>
      </c>
      <c r="I107" s="13">
        <v>0.33701823499828931</v>
      </c>
      <c r="J107" s="13">
        <v>3.7472166124256595E-3</v>
      </c>
      <c r="K107" s="14">
        <v>1788.89</v>
      </c>
      <c r="L107" s="14">
        <v>50</v>
      </c>
      <c r="M107" s="14">
        <v>1840.094793907715</v>
      </c>
      <c r="N107" s="14">
        <v>22.970549219031003</v>
      </c>
      <c r="O107" s="14">
        <v>1872.3090202673673</v>
      </c>
      <c r="P107" s="14">
        <v>18.095418210272516</v>
      </c>
      <c r="Q107" s="15">
        <v>0.98</v>
      </c>
    </row>
    <row r="108" spans="1:17" x14ac:dyDescent="0.3">
      <c r="A108" s="11" t="s">
        <v>107</v>
      </c>
      <c r="B108" s="12">
        <v>109.55292497832065</v>
      </c>
      <c r="C108" s="12">
        <v>305.16435637773139</v>
      </c>
      <c r="D108" s="12">
        <f t="shared" si="1"/>
        <v>0.35899646432729648</v>
      </c>
      <c r="E108" s="13">
        <v>0.10699540444478983</v>
      </c>
      <c r="F108" s="13">
        <v>2.874541624886452E-3</v>
      </c>
      <c r="G108" s="13">
        <v>4.8894196234651481</v>
      </c>
      <c r="H108" s="13">
        <v>0.12172043746568659</v>
      </c>
      <c r="I108" s="13">
        <v>0.32728354553066064</v>
      </c>
      <c r="J108" s="13">
        <v>3.5335765304609378E-3</v>
      </c>
      <c r="K108" s="14">
        <v>1749.9949999999999</v>
      </c>
      <c r="L108" s="14">
        <v>49.537500000000001</v>
      </c>
      <c r="M108" s="14">
        <v>1800.4340324864468</v>
      </c>
      <c r="N108" s="14">
        <v>21.021259328865014</v>
      </c>
      <c r="O108" s="14">
        <v>1825.201654310921</v>
      </c>
      <c r="P108" s="14">
        <v>17.190321686786199</v>
      </c>
      <c r="Q108" s="15">
        <v>0.98</v>
      </c>
    </row>
    <row r="109" spans="1:17" x14ac:dyDescent="0.3">
      <c r="A109" s="11" t="s">
        <v>108</v>
      </c>
      <c r="B109" s="12">
        <v>956.78516262345602</v>
      </c>
      <c r="C109" s="12">
        <v>602.6352097764269</v>
      </c>
      <c r="D109" s="12">
        <f t="shared" si="1"/>
        <v>1.5876688701584762</v>
      </c>
      <c r="E109" s="13">
        <v>0.10776635908429401</v>
      </c>
      <c r="F109" s="13">
        <v>3.1743672474003944E-3</v>
      </c>
      <c r="G109" s="13">
        <v>4.7784050438094354</v>
      </c>
      <c r="H109" s="13">
        <v>0.12931454302910464</v>
      </c>
      <c r="I109" s="13">
        <v>0.31664639799867533</v>
      </c>
      <c r="J109" s="13">
        <v>3.5146279381557087E-3</v>
      </c>
      <c r="K109" s="14">
        <v>1762.0350000000001</v>
      </c>
      <c r="L109" s="14">
        <v>54.782499999999999</v>
      </c>
      <c r="M109" s="14">
        <v>1781.1115404651825</v>
      </c>
      <c r="N109" s="14">
        <v>22.755444642266443</v>
      </c>
      <c r="O109" s="14">
        <v>1773.3305153996866</v>
      </c>
      <c r="P109" s="14">
        <v>17.234545097505986</v>
      </c>
      <c r="Q109" s="15">
        <v>0.99</v>
      </c>
    </row>
    <row r="110" spans="1:17" x14ac:dyDescent="0.3">
      <c r="A110" s="11" t="s">
        <v>109</v>
      </c>
      <c r="B110" s="12">
        <v>1202.9185079109143</v>
      </c>
      <c r="C110" s="12">
        <v>762.05585854744675</v>
      </c>
      <c r="D110" s="12">
        <f t="shared" si="1"/>
        <v>1.5785174989715256</v>
      </c>
      <c r="E110" s="13">
        <v>0.10893268708575882</v>
      </c>
      <c r="F110" s="13">
        <v>3.2187907500066068E-3</v>
      </c>
      <c r="G110" s="13">
        <v>4.8866413684760825</v>
      </c>
      <c r="H110" s="13">
        <v>0.13380429897314294</v>
      </c>
      <c r="I110" s="13">
        <v>0.32058279219232549</v>
      </c>
      <c r="J110" s="13">
        <v>3.7622921072274422E-3</v>
      </c>
      <c r="K110" s="14">
        <v>1783.335</v>
      </c>
      <c r="L110" s="14">
        <v>53.707500000000003</v>
      </c>
      <c r="M110" s="14">
        <v>1799.9549260878312</v>
      </c>
      <c r="N110" s="14">
        <v>23.112251050070821</v>
      </c>
      <c r="O110" s="14">
        <v>1792.5746874995327</v>
      </c>
      <c r="P110" s="14">
        <v>18.3910904868643</v>
      </c>
      <c r="Q110" s="15">
        <v>0.99</v>
      </c>
    </row>
    <row r="111" spans="1:17" x14ac:dyDescent="0.3">
      <c r="A111" s="11" t="s">
        <v>110</v>
      </c>
      <c r="B111" s="12">
        <v>598.82732010849566</v>
      </c>
      <c r="C111" s="12">
        <v>631.28547937278302</v>
      </c>
      <c r="D111" s="12">
        <f t="shared" si="1"/>
        <v>0.94858402367097638</v>
      </c>
      <c r="E111" s="13">
        <v>0.10810886268857139</v>
      </c>
      <c r="F111" s="13">
        <v>2.8040292635619808E-3</v>
      </c>
      <c r="G111" s="13">
        <v>4.9147259163570984</v>
      </c>
      <c r="H111" s="13">
        <v>0.11998166867926484</v>
      </c>
      <c r="I111" s="13">
        <v>0.32532315918662874</v>
      </c>
      <c r="J111" s="13">
        <v>3.2325897493739762E-3</v>
      </c>
      <c r="K111" s="14">
        <v>1768.5150000000001</v>
      </c>
      <c r="L111" s="14">
        <v>47.065000000000055</v>
      </c>
      <c r="M111" s="14">
        <v>1804.7876928548335</v>
      </c>
      <c r="N111" s="14">
        <v>20.633824354359241</v>
      </c>
      <c r="O111" s="14">
        <v>1815.6733178192003</v>
      </c>
      <c r="P111" s="14">
        <v>15.753959472224681</v>
      </c>
      <c r="Q111" s="15">
        <v>0.99</v>
      </c>
    </row>
    <row r="112" spans="1:17" x14ac:dyDescent="0.3">
      <c r="A112" s="11" t="s">
        <v>111</v>
      </c>
      <c r="B112" s="12">
        <v>1500.0139994550577</v>
      </c>
      <c r="C112" s="12">
        <v>1247.7852299058679</v>
      </c>
      <c r="D112" s="12">
        <f t="shared" si="1"/>
        <v>1.2021411726184783</v>
      </c>
      <c r="E112" s="13">
        <v>0.10358006161783806</v>
      </c>
      <c r="F112" s="13">
        <v>3.139348456137058E-3</v>
      </c>
      <c r="G112" s="13">
        <v>4.1755681221261867</v>
      </c>
      <c r="H112" s="13">
        <v>0.12492232003414382</v>
      </c>
      <c r="I112" s="13">
        <v>0.28920801230545423</v>
      </c>
      <c r="J112" s="13">
        <v>2.9794568546420812E-3</v>
      </c>
      <c r="K112" s="14">
        <v>1700</v>
      </c>
      <c r="L112" s="14">
        <v>55.862500000000068</v>
      </c>
      <c r="M112" s="14">
        <v>1669.238071969532</v>
      </c>
      <c r="N112" s="14">
        <v>24.534499803400404</v>
      </c>
      <c r="O112" s="14">
        <v>1637.5702554943507</v>
      </c>
      <c r="P112" s="14">
        <v>14.924369519899212</v>
      </c>
      <c r="Q112" s="15">
        <v>0.98</v>
      </c>
    </row>
    <row r="113" spans="1:17" x14ac:dyDescent="0.3">
      <c r="A113" s="11" t="s">
        <v>112</v>
      </c>
      <c r="B113" s="12">
        <v>2112.6774706867286</v>
      </c>
      <c r="C113" s="12">
        <v>1080.0010601104166</v>
      </c>
      <c r="D113" s="12">
        <f t="shared" si="1"/>
        <v>1.9561809230731069</v>
      </c>
      <c r="E113" s="13">
        <v>0.10461800419618054</v>
      </c>
      <c r="F113" s="13">
        <v>3.1711075255860602E-3</v>
      </c>
      <c r="G113" s="13">
        <v>4.2169471954364877</v>
      </c>
      <c r="H113" s="13">
        <v>0.12916432521309801</v>
      </c>
      <c r="I113" s="13">
        <v>0.2896728396962564</v>
      </c>
      <c r="J113" s="13">
        <v>3.4805416947396146E-3</v>
      </c>
      <c r="K113" s="14">
        <v>1709.26</v>
      </c>
      <c r="L113" s="14">
        <v>55.865000000000002</v>
      </c>
      <c r="M113" s="14">
        <v>1677.3238588163028</v>
      </c>
      <c r="N113" s="14">
        <v>25.165326871306757</v>
      </c>
      <c r="O113" s="14">
        <v>1639.8941084280175</v>
      </c>
      <c r="P113" s="14">
        <v>17.419968621262374</v>
      </c>
      <c r="Q113" s="15">
        <v>0.97</v>
      </c>
    </row>
    <row r="114" spans="1:17" x14ac:dyDescent="0.3">
      <c r="A114" s="11" t="s">
        <v>113</v>
      </c>
      <c r="B114" s="12">
        <v>1507.8701872315919</v>
      </c>
      <c r="C114" s="12">
        <v>1155.9772350895369</v>
      </c>
      <c r="D114" s="12">
        <f t="shared" si="1"/>
        <v>1.3044116626698095</v>
      </c>
      <c r="E114" s="13">
        <v>0.10477707663376772</v>
      </c>
      <c r="F114" s="13">
        <v>2.7317078951017877E-3</v>
      </c>
      <c r="G114" s="13">
        <v>4.2521046964443645</v>
      </c>
      <c r="H114" s="13">
        <v>0.11053127151182113</v>
      </c>
      <c r="I114" s="13">
        <v>0.29138921372759519</v>
      </c>
      <c r="J114" s="13">
        <v>2.8118063561576008E-3</v>
      </c>
      <c r="K114" s="14">
        <v>1710.1849999999999</v>
      </c>
      <c r="L114" s="14">
        <v>48.150000000000091</v>
      </c>
      <c r="M114" s="14">
        <v>1684.1436673885462</v>
      </c>
      <c r="N114" s="14">
        <v>21.399542833478282</v>
      </c>
      <c r="O114" s="14">
        <v>1648.4676795389369</v>
      </c>
      <c r="P114" s="14">
        <v>14.064299317328551</v>
      </c>
      <c r="Q114" s="15">
        <v>0.97</v>
      </c>
    </row>
    <row r="115" spans="1:17" x14ac:dyDescent="0.3">
      <c r="A115" s="11" t="s">
        <v>114</v>
      </c>
      <c r="B115" s="12">
        <v>761.41773153509178</v>
      </c>
      <c r="C115" s="12">
        <v>577.33792950840586</v>
      </c>
      <c r="D115" s="12">
        <f t="shared" si="1"/>
        <v>1.3188423843613166</v>
      </c>
      <c r="E115" s="13">
        <v>0.10658805802317163</v>
      </c>
      <c r="F115" s="13">
        <v>2.7212810646080128E-3</v>
      </c>
      <c r="G115" s="13">
        <v>4.7793936857326873</v>
      </c>
      <c r="H115" s="13">
        <v>0.12483086509074599</v>
      </c>
      <c r="I115" s="13">
        <v>0.3223692310441813</v>
      </c>
      <c r="J115" s="13">
        <v>4.1645501919690651E-3</v>
      </c>
      <c r="K115" s="14">
        <v>1742.59</v>
      </c>
      <c r="L115" s="14">
        <v>46.760000000000105</v>
      </c>
      <c r="M115" s="14">
        <v>1781.2852500582544</v>
      </c>
      <c r="N115" s="14">
        <v>21.964988108321631</v>
      </c>
      <c r="O115" s="14">
        <v>1801.2892811831421</v>
      </c>
      <c r="P115" s="14">
        <v>20.325042965669116</v>
      </c>
      <c r="Q115" s="15">
        <v>0.98</v>
      </c>
    </row>
    <row r="116" spans="1:17" x14ac:dyDescent="0.3">
      <c r="A116" s="11" t="s">
        <v>115</v>
      </c>
      <c r="B116" s="12">
        <v>588.82861998729686</v>
      </c>
      <c r="C116" s="12">
        <v>617.82699166146824</v>
      </c>
      <c r="D116" s="12">
        <f t="shared" si="1"/>
        <v>0.95306392879309365</v>
      </c>
      <c r="E116" s="13">
        <v>0.10634527196316566</v>
      </c>
      <c r="F116" s="13">
        <v>2.967377601955585E-3</v>
      </c>
      <c r="G116" s="13">
        <v>4.4945925722688234</v>
      </c>
      <c r="H116" s="13">
        <v>0.12313037112986652</v>
      </c>
      <c r="I116" s="13">
        <v>0.30351217172982198</v>
      </c>
      <c r="J116" s="13">
        <v>3.5348065042448678E-3</v>
      </c>
      <c r="K116" s="14">
        <v>1738.885</v>
      </c>
      <c r="L116" s="14">
        <v>50.462500000000091</v>
      </c>
      <c r="M116" s="14">
        <v>1729.9735390492838</v>
      </c>
      <c r="N116" s="14">
        <v>22.784486024980943</v>
      </c>
      <c r="O116" s="14">
        <v>1708.7013187872817</v>
      </c>
      <c r="P116" s="14">
        <v>17.505434419295423</v>
      </c>
      <c r="Q116" s="15">
        <v>0.98</v>
      </c>
    </row>
    <row r="117" spans="1:17" x14ac:dyDescent="0.3">
      <c r="A117" s="11" t="s">
        <v>116</v>
      </c>
      <c r="B117" s="12">
        <v>1048.0970706185817</v>
      </c>
      <c r="C117" s="12">
        <v>510.2030579784693</v>
      </c>
      <c r="D117" s="12">
        <f t="shared" si="1"/>
        <v>2.0542743800308849</v>
      </c>
      <c r="E117" s="13">
        <v>0.1072166694841294</v>
      </c>
      <c r="F117" s="13">
        <v>2.5412368286423376E-3</v>
      </c>
      <c r="G117" s="13">
        <v>4.7859110443736927</v>
      </c>
      <c r="H117" s="13">
        <v>0.11414699042700822</v>
      </c>
      <c r="I117" s="13">
        <v>0.3202988634498079</v>
      </c>
      <c r="J117" s="13">
        <v>3.6860429176844667E-3</v>
      </c>
      <c r="K117" s="14">
        <v>1753.7</v>
      </c>
      <c r="L117" s="14">
        <v>43.05499999999995</v>
      </c>
      <c r="M117" s="14">
        <v>1782.4296412128342</v>
      </c>
      <c r="N117" s="14">
        <v>20.068556893863757</v>
      </c>
      <c r="O117" s="14">
        <v>1791.1885426296053</v>
      </c>
      <c r="P117" s="14">
        <v>18.023230946398481</v>
      </c>
      <c r="Q117" s="15">
        <v>0.99</v>
      </c>
    </row>
    <row r="118" spans="1:17" x14ac:dyDescent="0.3">
      <c r="A118" s="11" t="s">
        <v>117</v>
      </c>
      <c r="B118" s="12">
        <v>33.242106084982353</v>
      </c>
      <c r="C118" s="12">
        <v>67.091164868840153</v>
      </c>
      <c r="D118" s="12">
        <f t="shared" si="1"/>
        <v>0.49547665702285831</v>
      </c>
      <c r="E118" s="13">
        <v>0.10860418502681644</v>
      </c>
      <c r="F118" s="13">
        <v>2.9717628948162187E-3</v>
      </c>
      <c r="G118" s="13">
        <v>4.8321656818799283</v>
      </c>
      <c r="H118" s="13">
        <v>0.13255158092288333</v>
      </c>
      <c r="I118" s="13">
        <v>0.3203189385146169</v>
      </c>
      <c r="J118" s="13">
        <v>4.1262246711944311E-3</v>
      </c>
      <c r="K118" s="14">
        <v>1776.24</v>
      </c>
      <c r="L118" s="14">
        <v>49.692499999999882</v>
      </c>
      <c r="M118" s="14">
        <v>1790.5147011263878</v>
      </c>
      <c r="N118" s="14">
        <v>23.10939503455575</v>
      </c>
      <c r="O118" s="14">
        <v>1791.2865592243577</v>
      </c>
      <c r="P118" s="14">
        <v>20.169365871008267</v>
      </c>
      <c r="Q118" s="15">
        <v>0.99</v>
      </c>
    </row>
    <row r="119" spans="1:17" x14ac:dyDescent="0.3">
      <c r="A119" s="11" t="s">
        <v>118</v>
      </c>
      <c r="B119" s="12">
        <v>304.54099476742306</v>
      </c>
      <c r="C119" s="12">
        <v>322.44948565265446</v>
      </c>
      <c r="D119" s="12">
        <f t="shared" si="1"/>
        <v>0.94446109644435106</v>
      </c>
      <c r="E119" s="13">
        <v>0.10488653373291744</v>
      </c>
      <c r="F119" s="13">
        <v>2.3653284770720948E-3</v>
      </c>
      <c r="G119" s="13">
        <v>4.8766486806883416</v>
      </c>
      <c r="H119" s="13">
        <v>0.1092254376511078</v>
      </c>
      <c r="I119" s="13">
        <v>0.33310811737699664</v>
      </c>
      <c r="J119" s="13">
        <v>3.2952881950025397E-3</v>
      </c>
      <c r="K119" s="14">
        <v>1722.22</v>
      </c>
      <c r="L119" s="14">
        <v>41.824999999999932</v>
      </c>
      <c r="M119" s="14">
        <v>1798.2298290725639</v>
      </c>
      <c r="N119" s="14">
        <v>18.911835831354889</v>
      </c>
      <c r="O119" s="14">
        <v>1853.428823318585</v>
      </c>
      <c r="P119" s="14">
        <v>15.96618640699714</v>
      </c>
      <c r="Q119" s="15">
        <v>0.96</v>
      </c>
    </row>
    <row r="120" spans="1:17" x14ac:dyDescent="0.3">
      <c r="A120" s="11" t="s">
        <v>119</v>
      </c>
      <c r="B120" s="12">
        <v>1623.1929681440056</v>
      </c>
      <c r="C120" s="12">
        <v>1238.3114109293574</v>
      </c>
      <c r="D120" s="12">
        <f t="shared" si="1"/>
        <v>1.310811605075813</v>
      </c>
      <c r="E120" s="13">
        <v>0.10415578167393617</v>
      </c>
      <c r="F120" s="13">
        <v>2.0536501265915534E-3</v>
      </c>
      <c r="G120" s="13">
        <v>4.28833446102837</v>
      </c>
      <c r="H120" s="13">
        <v>8.936486348454771E-2</v>
      </c>
      <c r="I120" s="13">
        <v>0.2946404119449747</v>
      </c>
      <c r="J120" s="13">
        <v>3.5429635030200324E-3</v>
      </c>
      <c r="K120" s="14">
        <v>1699.69</v>
      </c>
      <c r="L120" s="14">
        <v>36.42</v>
      </c>
      <c r="M120" s="14">
        <v>1691.1238763355593</v>
      </c>
      <c r="N120" s="14">
        <v>17.196932008802296</v>
      </c>
      <c r="O120" s="14">
        <v>1664.6767601555202</v>
      </c>
      <c r="P120" s="14">
        <v>17.664396348201826</v>
      </c>
      <c r="Q120" s="15">
        <v>0.98</v>
      </c>
    </row>
    <row r="121" spans="1:17" x14ac:dyDescent="0.3">
      <c r="A121" s="11" t="s">
        <v>120</v>
      </c>
      <c r="B121" s="12">
        <v>637.56144458578672</v>
      </c>
      <c r="C121" s="12">
        <v>1000.2070728983867</v>
      </c>
      <c r="D121" s="12">
        <f t="shared" si="1"/>
        <v>0.63742945022201214</v>
      </c>
      <c r="E121" s="13">
        <v>0.10616088321748028</v>
      </c>
      <c r="F121" s="13">
        <v>2.4579176952345579E-3</v>
      </c>
      <c r="G121" s="13">
        <v>4.5513938091390509</v>
      </c>
      <c r="H121" s="13">
        <v>0.10205343662565258</v>
      </c>
      <c r="I121" s="13">
        <v>0.30694073386538856</v>
      </c>
      <c r="J121" s="13">
        <v>3.3036978597299946E-3</v>
      </c>
      <c r="K121" s="14">
        <v>1800</v>
      </c>
      <c r="L121" s="14">
        <v>42.287500000000001</v>
      </c>
      <c r="M121" s="14">
        <v>1740.4163405702302</v>
      </c>
      <c r="N121" s="14">
        <v>18.703662798973433</v>
      </c>
      <c r="O121" s="14">
        <v>1725.6347361542914</v>
      </c>
      <c r="P121" s="14">
        <v>16.321932085176666</v>
      </c>
      <c r="Q121" s="15">
        <v>0.99</v>
      </c>
    </row>
    <row r="122" spans="1:17" x14ac:dyDescent="0.3">
      <c r="A122" s="11" t="s">
        <v>121</v>
      </c>
      <c r="B122" s="12">
        <v>654.85249288179671</v>
      </c>
      <c r="C122" s="12">
        <v>385.5469491982376</v>
      </c>
      <c r="D122" s="12">
        <f t="shared" si="1"/>
        <v>1.6985025928582556</v>
      </c>
      <c r="E122" s="13">
        <v>0.11012777965797776</v>
      </c>
      <c r="F122" s="13">
        <v>2.9808440713436622E-3</v>
      </c>
      <c r="G122" s="13">
        <v>4.9880923391292749</v>
      </c>
      <c r="H122" s="13">
        <v>0.13057335032790698</v>
      </c>
      <c r="I122" s="13">
        <v>0.32675276218588217</v>
      </c>
      <c r="J122" s="13">
        <v>6.1833298184372776E-3</v>
      </c>
      <c r="K122" s="14">
        <v>1811.11</v>
      </c>
      <c r="L122" s="14">
        <v>49.0775000000001</v>
      </c>
      <c r="M122" s="14">
        <v>1817.3050587752002</v>
      </c>
      <c r="N122" s="14">
        <v>22.175395204723138</v>
      </c>
      <c r="O122" s="14">
        <v>1822.623204787018</v>
      </c>
      <c r="P122" s="14">
        <v>30.059623348349469</v>
      </c>
      <c r="Q122" s="15">
        <v>0.99</v>
      </c>
    </row>
    <row r="123" spans="1:17" x14ac:dyDescent="0.3">
      <c r="A123" s="11" t="s">
        <v>122</v>
      </c>
      <c r="B123" s="12">
        <v>432.09631192111294</v>
      </c>
      <c r="C123" s="12">
        <v>653.83702937887472</v>
      </c>
      <c r="D123" s="12">
        <f t="shared" si="1"/>
        <v>0.66086240531771545</v>
      </c>
      <c r="E123" s="13">
        <v>0.10857106728933397</v>
      </c>
      <c r="F123" s="13">
        <v>2.4603192189618594E-3</v>
      </c>
      <c r="G123" s="13">
        <v>4.9113695873507588</v>
      </c>
      <c r="H123" s="13">
        <v>0.12267444789667475</v>
      </c>
      <c r="I123" s="13">
        <v>0.3233487883178402</v>
      </c>
      <c r="J123" s="13">
        <v>5.041842658488227E-3</v>
      </c>
      <c r="K123" s="14">
        <v>1775.93</v>
      </c>
      <c r="L123" s="14">
        <v>8.3324999999999818</v>
      </c>
      <c r="M123" s="14">
        <v>1804.2113471480661</v>
      </c>
      <c r="N123" s="14">
        <v>21.107208298942073</v>
      </c>
      <c r="O123" s="14">
        <v>1806.0627545037514</v>
      </c>
      <c r="P123" s="14">
        <v>24.57962801439216</v>
      </c>
      <c r="Q123" s="15">
        <v>0.99</v>
      </c>
    </row>
    <row r="124" spans="1:17" x14ac:dyDescent="0.3">
      <c r="A124" s="11" t="s">
        <v>123</v>
      </c>
      <c r="B124" s="12">
        <v>729.92567369293022</v>
      </c>
      <c r="C124" s="12">
        <v>1108.809484792582</v>
      </c>
      <c r="D124" s="12">
        <f t="shared" si="1"/>
        <v>0.65829674412414751</v>
      </c>
      <c r="E124" s="13">
        <v>0.10864036474929872</v>
      </c>
      <c r="F124" s="13">
        <v>2.6020474770477218E-3</v>
      </c>
      <c r="G124" s="13">
        <v>4.4604082089754318</v>
      </c>
      <c r="H124" s="13">
        <v>0.11643504492149957</v>
      </c>
      <c r="I124" s="13">
        <v>0.29308047721938385</v>
      </c>
      <c r="J124" s="13">
        <v>4.2973163272955429E-3</v>
      </c>
      <c r="K124" s="14">
        <v>1776.855</v>
      </c>
      <c r="L124" s="14">
        <v>43.982500000000002</v>
      </c>
      <c r="M124" s="14">
        <v>1723.6366456930218</v>
      </c>
      <c r="N124" s="14">
        <v>21.683227201186291</v>
      </c>
      <c r="O124" s="14">
        <v>1656.9046804088819</v>
      </c>
      <c r="P124" s="14">
        <v>21.442153361653649</v>
      </c>
      <c r="Q124" s="15">
        <v>0.96</v>
      </c>
    </row>
    <row r="125" spans="1:17" x14ac:dyDescent="0.3">
      <c r="A125" s="11" t="s">
        <v>127</v>
      </c>
      <c r="B125" s="12">
        <v>3270.1138440591144</v>
      </c>
      <c r="C125" s="12">
        <v>1134.1824644811693</v>
      </c>
      <c r="D125" s="12">
        <f>B125/C125</f>
        <v>2.8832343529090134</v>
      </c>
      <c r="E125" s="13">
        <v>0.11270811115433357</v>
      </c>
      <c r="F125" s="13">
        <v>2.8317640722588262E-3</v>
      </c>
      <c r="G125" s="13">
        <v>4.5445217225431911</v>
      </c>
      <c r="H125" s="13">
        <v>0.11526745890496694</v>
      </c>
      <c r="I125" s="13">
        <v>0.28844677473750141</v>
      </c>
      <c r="J125" s="13">
        <v>3.0877736373473184E-3</v>
      </c>
      <c r="K125" s="14">
        <v>1843.52</v>
      </c>
      <c r="L125" s="14">
        <v>45.214999999999918</v>
      </c>
      <c r="M125" s="14">
        <v>1739.1586162946269</v>
      </c>
      <c r="N125" s="14">
        <v>21.142339157351078</v>
      </c>
      <c r="O125" s="14">
        <v>1633.7627225218707</v>
      </c>
      <c r="P125" s="14">
        <v>15.474056413627881</v>
      </c>
      <c r="Q125" s="15">
        <v>0.93</v>
      </c>
    </row>
    <row r="126" spans="1:17" x14ac:dyDescent="0.3">
      <c r="A126" s="11" t="s">
        <v>128</v>
      </c>
      <c r="B126" s="12">
        <v>1462.7318544940247</v>
      </c>
      <c r="C126" s="12">
        <v>3318.7282111670338</v>
      </c>
      <c r="D126" s="12">
        <f>B126/C126</f>
        <v>0.44075072178919217</v>
      </c>
      <c r="E126" s="13">
        <v>0.11219438406797347</v>
      </c>
      <c r="F126" s="13">
        <v>2.8440349404143484E-3</v>
      </c>
      <c r="G126" s="13">
        <v>4.2397557912012749</v>
      </c>
      <c r="H126" s="13">
        <v>0.10761639734518348</v>
      </c>
      <c r="I126" s="13">
        <v>0.27080327333673854</v>
      </c>
      <c r="J126" s="13">
        <v>2.8366101713297133E-3</v>
      </c>
      <c r="K126" s="14">
        <v>1835.5</v>
      </c>
      <c r="L126" s="14">
        <v>45.987499999999997</v>
      </c>
      <c r="M126" s="14">
        <v>1681.7534573938522</v>
      </c>
      <c r="N126" s="14">
        <v>20.885713544191272</v>
      </c>
      <c r="O126" s="14">
        <v>1544.877996569561</v>
      </c>
      <c r="P126" s="14">
        <v>14.413458168290061</v>
      </c>
      <c r="Q126" s="15">
        <v>0.91</v>
      </c>
    </row>
    <row r="127" spans="1:17" x14ac:dyDescent="0.3">
      <c r="A127" s="11" t="s">
        <v>129</v>
      </c>
      <c r="B127" s="12">
        <v>1975.7335802270748</v>
      </c>
      <c r="C127" s="12">
        <v>739.03400941807558</v>
      </c>
      <c r="D127" s="12">
        <f>B127/C127</f>
        <v>2.6734000804412119</v>
      </c>
      <c r="E127" s="13">
        <v>0.11558251897760917</v>
      </c>
      <c r="F127" s="13">
        <v>3.4632163534288273E-3</v>
      </c>
      <c r="G127" s="13">
        <v>5.1657240265713682</v>
      </c>
      <c r="H127" s="13">
        <v>0.15778318240976802</v>
      </c>
      <c r="I127" s="13">
        <v>0.32041277649706845</v>
      </c>
      <c r="J127" s="13">
        <v>4.0119792742661035E-3</v>
      </c>
      <c r="K127" s="14">
        <v>1900</v>
      </c>
      <c r="L127" s="14">
        <v>53.704999999999927</v>
      </c>
      <c r="M127" s="14">
        <v>1846.987430751698</v>
      </c>
      <c r="N127" s="14">
        <v>26.014367672810184</v>
      </c>
      <c r="O127" s="14">
        <v>1791.7447038345899</v>
      </c>
      <c r="P127" s="14">
        <v>19.610848344993137</v>
      </c>
      <c r="Q127" s="15">
        <v>0.96</v>
      </c>
    </row>
    <row r="128" spans="1:17" x14ac:dyDescent="0.3">
      <c r="A128" s="11" t="s">
        <v>130</v>
      </c>
      <c r="B128" s="12">
        <v>408.72994359105365</v>
      </c>
      <c r="C128" s="12">
        <v>476.4739658455303</v>
      </c>
      <c r="D128" s="12">
        <f>B128/C128</f>
        <v>0.85782219573264407</v>
      </c>
      <c r="E128" s="13">
        <v>0.11577674959470011</v>
      </c>
      <c r="F128" s="13">
        <v>3.4772912471986005E-3</v>
      </c>
      <c r="G128" s="13">
        <v>5.1937211715506697</v>
      </c>
      <c r="H128" s="13">
        <v>0.15599187954304738</v>
      </c>
      <c r="I128" s="13">
        <v>0.32241667291736226</v>
      </c>
      <c r="J128" s="13">
        <v>3.8084672810943538E-3</v>
      </c>
      <c r="K128" s="14">
        <v>1892.28</v>
      </c>
      <c r="L128" s="14">
        <v>54.785000000000082</v>
      </c>
      <c r="M128" s="14">
        <v>1851.5876170416404</v>
      </c>
      <c r="N128" s="14">
        <v>25.603892507338273</v>
      </c>
      <c r="O128" s="14">
        <v>1801.5205512936452</v>
      </c>
      <c r="P128" s="14">
        <v>18.590691308911182</v>
      </c>
      <c r="Q128" s="15">
        <v>0.97</v>
      </c>
    </row>
    <row r="129" spans="1:17" x14ac:dyDescent="0.3">
      <c r="A129" s="11" t="s">
        <v>124</v>
      </c>
      <c r="B129" s="12">
        <v>2258.6761765891483</v>
      </c>
      <c r="C129" s="12">
        <v>617.76116974011825</v>
      </c>
      <c r="D129" s="12">
        <f t="shared" si="1"/>
        <v>3.6562287939517719</v>
      </c>
      <c r="E129" s="13">
        <v>0.11063562574857223</v>
      </c>
      <c r="F129" s="13">
        <v>2.7837708221127876E-3</v>
      </c>
      <c r="G129" s="13">
        <v>4.5666101172854168</v>
      </c>
      <c r="H129" s="13">
        <v>0.11110454578484129</v>
      </c>
      <c r="I129" s="13">
        <v>0.29917939408600158</v>
      </c>
      <c r="J129" s="13">
        <v>4.8423446306256474E-3</v>
      </c>
      <c r="K129" s="14">
        <v>1809.57</v>
      </c>
      <c r="L129" s="14">
        <v>44.912500000000001</v>
      </c>
      <c r="M129" s="14">
        <v>1743.1956867863321</v>
      </c>
      <c r="N129" s="14">
        <v>20.300771979502183</v>
      </c>
      <c r="O129" s="14">
        <v>1687.2382261797725</v>
      </c>
      <c r="P129" s="14">
        <v>24.044557555662372</v>
      </c>
      <c r="Q129" s="15">
        <v>0.96</v>
      </c>
    </row>
    <row r="130" spans="1:17" x14ac:dyDescent="0.3">
      <c r="A130" s="11" t="s">
        <v>125</v>
      </c>
      <c r="B130" s="12">
        <v>902.18829827027378</v>
      </c>
      <c r="C130" s="12">
        <v>1246.4268090673929</v>
      </c>
      <c r="D130" s="12">
        <f t="shared" si="1"/>
        <v>0.72381971545149382</v>
      </c>
      <c r="E130" s="13">
        <v>0.11107093273106047</v>
      </c>
      <c r="F130" s="13">
        <v>2.32891962295437E-3</v>
      </c>
      <c r="G130" s="13">
        <v>4.4002850081592833</v>
      </c>
      <c r="H130" s="13">
        <v>9.784687371078693E-2</v>
      </c>
      <c r="I130" s="13">
        <v>0.28438388713002316</v>
      </c>
      <c r="J130" s="13">
        <v>3.0476230806030279E-3</v>
      </c>
      <c r="K130" s="14">
        <v>1816.97</v>
      </c>
      <c r="L130" s="14">
        <v>32.872500000000059</v>
      </c>
      <c r="M130" s="14">
        <v>1712.3945082664441</v>
      </c>
      <c r="N130" s="14">
        <v>18.434371117154928</v>
      </c>
      <c r="O130" s="14">
        <v>1613.4029853246914</v>
      </c>
      <c r="P130" s="14">
        <v>15.321028970329673</v>
      </c>
      <c r="Q130" s="15">
        <v>0.94</v>
      </c>
    </row>
    <row r="131" spans="1:17" x14ac:dyDescent="0.3">
      <c r="A131" s="11" t="s">
        <v>126</v>
      </c>
      <c r="B131" s="12">
        <v>2357.9682945450181</v>
      </c>
      <c r="C131" s="12">
        <v>1880.0643717430667</v>
      </c>
      <c r="D131" s="12">
        <f t="shared" si="1"/>
        <v>1.2541955105286484</v>
      </c>
      <c r="E131" s="13">
        <v>0.10855032770732199</v>
      </c>
      <c r="F131" s="13">
        <v>2.2027393671232402E-3</v>
      </c>
      <c r="G131" s="13">
        <v>4.1248155162469073</v>
      </c>
      <c r="H131" s="13">
        <v>8.7778962504621777E-2</v>
      </c>
      <c r="I131" s="13">
        <v>0.27261057916067699</v>
      </c>
      <c r="J131" s="13">
        <v>2.6275601356231305E-3</v>
      </c>
      <c r="K131" s="14">
        <v>1775.93</v>
      </c>
      <c r="L131" s="14">
        <v>37.037500000000001</v>
      </c>
      <c r="M131" s="14">
        <v>1659.2318906906623</v>
      </c>
      <c r="N131" s="14">
        <v>17.428263092780671</v>
      </c>
      <c r="O131" s="14">
        <v>1554.0394186042181</v>
      </c>
      <c r="P131" s="14">
        <v>13.336345462639457</v>
      </c>
      <c r="Q131" s="15">
        <v>0.93</v>
      </c>
    </row>
    <row r="132" spans="1:17" x14ac:dyDescent="0.3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</row>
    <row r="133" spans="1:17" x14ac:dyDescent="0.3">
      <c r="A133" s="11" t="s">
        <v>135</v>
      </c>
      <c r="B133" s="11" t="s">
        <v>136</v>
      </c>
    </row>
  </sheetData>
  <mergeCells count="6">
    <mergeCell ref="Q3:Q4"/>
    <mergeCell ref="A3:A4"/>
    <mergeCell ref="B3:C3"/>
    <mergeCell ref="D3:D4"/>
    <mergeCell ref="E3:J3"/>
    <mergeCell ref="K3:P3"/>
  </mergeCells>
  <phoneticPr fontId="3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王智毅</dc:creator>
  <cp:lastModifiedBy>智毅 王</cp:lastModifiedBy>
  <dcterms:created xsi:type="dcterms:W3CDTF">2015-06-05T18:19:34Z</dcterms:created>
  <dcterms:modified xsi:type="dcterms:W3CDTF">2025-01-27T08:47:37Z</dcterms:modified>
</cp:coreProperties>
</file>