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defaultThemeVersion="166925"/>
  <mc:AlternateContent xmlns:mc="http://schemas.openxmlformats.org/markup-compatibility/2006">
    <mc:Choice Requires="x15">
      <x15ac:absPath xmlns:x15ac="http://schemas.microsoft.com/office/spreadsheetml/2010/11/ac" url="/Users/tanguypostic/Thèse/Production écrite/Mémoire/Dossier Juin 2025/"/>
    </mc:Choice>
  </mc:AlternateContent>
  <xr:revisionPtr revIDLastSave="0" documentId="13_ncr:1_{4F26F5A3-A087-574A-8B13-00BD3089DF8E}" xr6:coauthVersionLast="45" xr6:coauthVersionMax="45" xr10:uidLastSave="{00000000-0000-0000-0000-000000000000}"/>
  <bookViews>
    <workbookView xWindow="0" yWindow="500" windowWidth="28800" windowHeight="17500" firstSheet="6" activeTab="10" xr2:uid="{5BD9BABB-3FAF-1548-9878-5BA6CC313848}"/>
  </bookViews>
  <sheets>
    <sheet name="ICOS Site Summary_S1" sheetId="1" r:id="rId1"/>
    <sheet name="Simulation datasets_S2" sheetId="12" r:id="rId2"/>
    <sheet name="Height comparison_S3" sheetId="13" r:id="rId3"/>
    <sheet name="Treewise Growth Validation_S4" sheetId="4" r:id="rId4"/>
    <sheet name="Plotwise Growth Validation_S5" sheetId="2" r:id="rId5"/>
    <sheet name="ProbaV_LAI Validation_S6" sheetId="5" r:id="rId6"/>
    <sheet name="litter_LAI Validation_S7" sheetId="14" r:id="rId7"/>
    <sheet name="Daily Transpiration_S8" sheetId="6" r:id="rId8"/>
    <sheet name="Predawn Potential_S9" sheetId="7" r:id="rId9"/>
    <sheet name="Min Potential_S10" sheetId="8" r:id="rId10"/>
    <sheet name="ETR_S11" sheetId="9" r:id="rId11"/>
    <sheet name="SWC_S12" sheetId="11" r:id="rId12"/>
    <sheet name="Traits_S13" sheetId="16" r:id="rId13"/>
    <sheet name="Species_S14" sheetId="17" r:id="rId14"/>
    <sheet name="ICOS_BA_S15" sheetId="21" r:id="rId15"/>
    <sheet name="ICOS_LAI_S16" sheetId="22" r:id="rId16"/>
    <sheet name="ICOS_Mort_S17" sheetId="23" r:id="rId17"/>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2" i="12" l="1"/>
  <c r="C341" i="12"/>
  <c r="C340" i="12"/>
  <c r="C339" i="12"/>
  <c r="C338" i="12"/>
  <c r="C337" i="12"/>
  <c r="C336" i="12"/>
  <c r="C335" i="12"/>
  <c r="C334" i="12"/>
  <c r="C333" i="12"/>
  <c r="C332" i="12"/>
  <c r="C331" i="12"/>
  <c r="C330" i="12"/>
  <c r="C329" i="12"/>
  <c r="C328" i="12"/>
  <c r="C327" i="12"/>
  <c r="C326" i="12"/>
  <c r="C325" i="12"/>
  <c r="C324" i="12"/>
  <c r="C323" i="12"/>
  <c r="C322" i="12"/>
  <c r="C321" i="12"/>
  <c r="C320" i="12"/>
  <c r="C319" i="12"/>
  <c r="C318" i="12"/>
  <c r="C317" i="12"/>
  <c r="C316" i="12"/>
  <c r="C315" i="12"/>
  <c r="C314" i="12"/>
  <c r="C313" i="12"/>
  <c r="C312" i="12"/>
  <c r="C311" i="12"/>
  <c r="C310" i="12"/>
  <c r="C309" i="12"/>
  <c r="C308" i="12"/>
  <c r="C307" i="12"/>
  <c r="C306" i="12"/>
  <c r="C305" i="12"/>
  <c r="C304" i="12"/>
  <c r="C303" i="12"/>
  <c r="C302" i="12"/>
  <c r="C301" i="12"/>
  <c r="C300" i="12"/>
  <c r="C299" i="12"/>
  <c r="C298" i="12"/>
  <c r="C297" i="12"/>
  <c r="C296" i="12"/>
  <c r="C295" i="12"/>
  <c r="C294" i="12"/>
  <c r="C293" i="12"/>
  <c r="C292" i="12"/>
  <c r="C291" i="12"/>
  <c r="C290" i="12"/>
  <c r="C289" i="12"/>
  <c r="C288" i="12"/>
  <c r="C287" i="12"/>
  <c r="C286" i="12"/>
  <c r="C285" i="12"/>
  <c r="C284" i="12"/>
  <c r="C283" i="12"/>
  <c r="C282" i="12"/>
  <c r="C281" i="12"/>
  <c r="C280" i="12"/>
  <c r="C279" i="12"/>
  <c r="C278" i="12"/>
  <c r="C277" i="12"/>
  <c r="C276" i="12"/>
  <c r="C275" i="12"/>
  <c r="C274" i="12"/>
  <c r="C273" i="12"/>
  <c r="C272" i="12"/>
  <c r="C271" i="12"/>
  <c r="C270" i="12"/>
  <c r="C269" i="12"/>
  <c r="C268" i="12"/>
  <c r="C267" i="12"/>
  <c r="C266" i="12"/>
  <c r="C265" i="12"/>
  <c r="C264" i="12"/>
  <c r="C263" i="12"/>
  <c r="C262" i="12"/>
  <c r="C261" i="12"/>
  <c r="C260" i="12"/>
  <c r="C259" i="12"/>
  <c r="C258" i="12"/>
  <c r="C257" i="12"/>
  <c r="C256" i="12"/>
  <c r="C255" i="12"/>
  <c r="C254" i="12"/>
  <c r="C253" i="12"/>
  <c r="C252" i="12"/>
  <c r="C251" i="12"/>
  <c r="C250" i="12"/>
  <c r="C249" i="12"/>
  <c r="C248" i="12"/>
  <c r="C247" i="12"/>
  <c r="C246" i="12"/>
  <c r="C245" i="12"/>
  <c r="C244" i="12"/>
  <c r="C243" i="12"/>
  <c r="C242" i="12"/>
  <c r="C241" i="12"/>
  <c r="C240" i="12"/>
  <c r="C239" i="12"/>
  <c r="C238" i="12"/>
  <c r="C237" i="12"/>
  <c r="C236" i="12"/>
  <c r="C235" i="12"/>
  <c r="C234" i="12"/>
  <c r="C233" i="12"/>
  <c r="C232" i="12"/>
  <c r="C231" i="12"/>
  <c r="C230" i="12"/>
  <c r="C229" i="12"/>
  <c r="C228" i="12"/>
  <c r="C227" i="12"/>
  <c r="C226" i="12"/>
  <c r="C225" i="12"/>
  <c r="C224" i="12"/>
  <c r="C223" i="12"/>
  <c r="C222" i="12"/>
  <c r="C221" i="12"/>
  <c r="C220" i="12"/>
  <c r="C219" i="12"/>
  <c r="C218" i="12"/>
  <c r="C217" i="12"/>
  <c r="C216" i="12"/>
  <c r="C215" i="12"/>
  <c r="C214" i="12"/>
  <c r="C213" i="12"/>
  <c r="C212" i="12"/>
  <c r="C211" i="12"/>
  <c r="C210" i="12"/>
  <c r="C209" i="12"/>
  <c r="C208" i="12"/>
  <c r="C207" i="12"/>
  <c r="C206" i="12"/>
  <c r="C205" i="12"/>
  <c r="C204" i="12"/>
  <c r="C203" i="12"/>
  <c r="C202" i="12"/>
  <c r="C201" i="12"/>
  <c r="C200" i="12"/>
  <c r="C199" i="12"/>
  <c r="C198" i="12"/>
  <c r="C197" i="12"/>
  <c r="C196" i="12"/>
  <c r="C195" i="12"/>
  <c r="C194" i="12"/>
  <c r="C193" i="12"/>
  <c r="C192" i="12"/>
  <c r="C191" i="12"/>
  <c r="C190" i="12"/>
  <c r="C189" i="12"/>
  <c r="C188" i="12"/>
  <c r="C187" i="12"/>
  <c r="C186" i="12"/>
  <c r="C185" i="12"/>
  <c r="C184" i="12"/>
  <c r="C183" i="12"/>
  <c r="C182" i="12"/>
  <c r="C181" i="12"/>
  <c r="C180" i="12"/>
  <c r="C179" i="12"/>
  <c r="C178" i="12"/>
  <c r="C177" i="12"/>
  <c r="C176" i="12"/>
  <c r="C175" i="12"/>
  <c r="C174" i="12"/>
  <c r="C173" i="12"/>
  <c r="C172" i="12"/>
  <c r="C171" i="12"/>
  <c r="C170" i="12"/>
  <c r="C169" i="12"/>
  <c r="C168" i="12"/>
  <c r="C167" i="12"/>
  <c r="C166" i="12"/>
  <c r="C165" i="12"/>
  <c r="C164" i="12"/>
  <c r="C163" i="12"/>
  <c r="C162" i="12"/>
  <c r="C161" i="12"/>
  <c r="C160" i="12"/>
  <c r="C159" i="12"/>
  <c r="C158" i="12"/>
  <c r="C157" i="12"/>
  <c r="C156" i="12"/>
  <c r="C155" i="12"/>
  <c r="C154" i="12"/>
  <c r="C153" i="12"/>
  <c r="C152" i="12"/>
  <c r="C151" i="12"/>
  <c r="C150" i="12"/>
  <c r="C149" i="12"/>
  <c r="C148" i="12"/>
  <c r="C147" i="12"/>
  <c r="C146" i="12"/>
  <c r="C145" i="12"/>
  <c r="C144" i="12"/>
  <c r="C143" i="12"/>
  <c r="C142" i="12"/>
  <c r="C141" i="12"/>
  <c r="C140" i="12"/>
  <c r="C139" i="12"/>
  <c r="C138" i="12"/>
  <c r="C137" i="12"/>
  <c r="C136" i="12"/>
  <c r="C135" i="12"/>
  <c r="C134" i="12"/>
  <c r="C133" i="12"/>
  <c r="C132" i="12"/>
  <c r="C131" i="12"/>
  <c r="C130" i="12"/>
  <c r="C129" i="12"/>
  <c r="C128" i="12"/>
  <c r="C127" i="12"/>
  <c r="C126" i="12"/>
  <c r="C125" i="12"/>
  <c r="C124" i="12"/>
  <c r="C123" i="12"/>
  <c r="C122" i="12"/>
  <c r="C121" i="12"/>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C77" i="12"/>
  <c r="C76" i="12"/>
  <c r="C75" i="12"/>
  <c r="C74" i="12"/>
  <c r="C73" i="12"/>
  <c r="C72" i="12"/>
  <c r="C71" i="12"/>
  <c r="C70" i="12"/>
  <c r="C69" i="12"/>
  <c r="C68" i="12"/>
  <c r="C67" i="12"/>
  <c r="C66" i="12"/>
  <c r="C65" i="12"/>
  <c r="C64" i="12"/>
  <c r="C63" i="12"/>
  <c r="C62" i="12"/>
  <c r="C61" i="12"/>
  <c r="C60" i="12"/>
  <c r="C59" i="12"/>
  <c r="C58" i="12"/>
  <c r="C57" i="12"/>
  <c r="C56" i="12"/>
  <c r="C55" i="12"/>
  <c r="C54" i="12"/>
  <c r="C53" i="12"/>
  <c r="C52" i="12"/>
  <c r="C51"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alcChain>
</file>

<file path=xl/sharedStrings.xml><?xml version="1.0" encoding="utf-8"?>
<sst xmlns="http://schemas.openxmlformats.org/spreadsheetml/2006/main" count="6697" uniqueCount="4132">
  <si>
    <t>Barbeau</t>
  </si>
  <si>
    <t>Hesse</t>
  </si>
  <si>
    <t>Puéchabon</t>
  </si>
  <si>
    <t>Location</t>
  </si>
  <si>
    <t>Altitude</t>
  </si>
  <si>
    <t>Simulation Period</t>
  </si>
  <si>
    <t>2003 - 2020</t>
  </si>
  <si>
    <t>2007 - 2020</t>
  </si>
  <si>
    <t>Soil Description</t>
  </si>
  <si>
    <t>Dominant tree species</t>
  </si>
  <si>
    <t>Mean annual temperature</t>
  </si>
  <si>
    <t>Leaf area index (LAI)</t>
  </si>
  <si>
    <t>Mean annual precipitation</t>
  </si>
  <si>
    <t>References</t>
  </si>
  <si>
    <r>
      <t xml:space="preserve">43°44′29′′N, 3°35′45′′E </t>
    </r>
    <r>
      <rPr>
        <vertAlign val="superscript"/>
        <sz val="11"/>
        <color theme="1"/>
        <rFont val="Calibri (Corps)"/>
      </rPr>
      <t>1</t>
    </r>
  </si>
  <si>
    <t>Dominant Tree Height</t>
  </si>
  <si>
    <r>
      <t xml:space="preserve">43°14′27′′N, 5°40′45′′E </t>
    </r>
    <r>
      <rPr>
        <vertAlign val="superscript"/>
        <sz val="11"/>
        <color theme="1"/>
        <rFont val="Calibri (Corps)"/>
      </rPr>
      <t>1</t>
    </r>
  </si>
  <si>
    <r>
      <t xml:space="preserve">270 m above sea level </t>
    </r>
    <r>
      <rPr>
        <vertAlign val="superscript"/>
        <sz val="11"/>
        <color theme="1"/>
        <rFont val="Calibri (Corps)"/>
      </rPr>
      <t>1</t>
    </r>
  </si>
  <si>
    <r>
      <t>2.2</t>
    </r>
    <r>
      <rPr>
        <vertAlign val="superscript"/>
        <sz val="11"/>
        <color theme="1"/>
        <rFont val="Calibri (Corps)"/>
      </rPr>
      <t xml:space="preserve"> 2</t>
    </r>
  </si>
  <si>
    <r>
      <t xml:space="preserve">5.5 m </t>
    </r>
    <r>
      <rPr>
        <vertAlign val="superscript"/>
        <sz val="11"/>
        <color theme="1"/>
        <rFont val="Calibri (Corps)"/>
      </rPr>
      <t>1</t>
    </r>
  </si>
  <si>
    <r>
      <t xml:space="preserve">Silty clay loam 
75%-90% rock fraction
Limestone bedrock </t>
    </r>
    <r>
      <rPr>
        <vertAlign val="superscript"/>
        <sz val="11"/>
        <color theme="1"/>
        <rFont val="Calibri (Corps)"/>
      </rPr>
      <t>3</t>
    </r>
  </si>
  <si>
    <r>
      <t>Holm oak (</t>
    </r>
    <r>
      <rPr>
        <i/>
        <sz val="11"/>
        <color theme="1"/>
        <rFont val="Calibri"/>
        <family val="2"/>
        <scheme val="minor"/>
      </rPr>
      <t>Quercus ilex</t>
    </r>
    <r>
      <rPr>
        <sz val="11"/>
        <color theme="1"/>
        <rFont val="Calibri"/>
        <family val="2"/>
        <scheme val="minor"/>
      </rPr>
      <t xml:space="preserve"> L.) </t>
    </r>
    <r>
      <rPr>
        <vertAlign val="superscript"/>
        <sz val="11"/>
        <color theme="1"/>
        <rFont val="Calibri (Corps)"/>
      </rPr>
      <t>1</t>
    </r>
  </si>
  <si>
    <r>
      <t xml:space="preserve">130 mm </t>
    </r>
    <r>
      <rPr>
        <vertAlign val="superscript"/>
        <sz val="11"/>
        <color theme="1"/>
        <rFont val="Calibri (Corps)"/>
      </rPr>
      <t>s</t>
    </r>
  </si>
  <si>
    <r>
      <t xml:space="preserve">4900 / ha </t>
    </r>
    <r>
      <rPr>
        <vertAlign val="superscript"/>
        <sz val="11"/>
        <color theme="1"/>
        <rFont val="Calibri (Corps)"/>
      </rPr>
      <t>3</t>
    </r>
  </si>
  <si>
    <r>
      <t xml:space="preserve">425 m above sea level </t>
    </r>
    <r>
      <rPr>
        <vertAlign val="superscript"/>
        <sz val="11"/>
        <color theme="1"/>
        <rFont val="Calibri (Corps)"/>
      </rPr>
      <t>1</t>
    </r>
  </si>
  <si>
    <t>1999 - 2010</t>
  </si>
  <si>
    <r>
      <t>9 x 1000 m</t>
    </r>
    <r>
      <rPr>
        <vertAlign val="superscript"/>
        <sz val="11"/>
        <color theme="1"/>
        <rFont val="Calibri (Corps)"/>
      </rPr>
      <t>2</t>
    </r>
  </si>
  <si>
    <t>Simulation Patch Area</t>
  </si>
  <si>
    <r>
      <t>24 x 267 m</t>
    </r>
    <r>
      <rPr>
        <vertAlign val="superscript"/>
        <sz val="11"/>
        <color theme="1"/>
        <rFont val="Calibri (Corps)"/>
      </rPr>
      <t>2</t>
    </r>
  </si>
  <si>
    <r>
      <t>Aleppo pine (</t>
    </r>
    <r>
      <rPr>
        <i/>
        <sz val="11"/>
        <color theme="1"/>
        <rFont val="Calibri"/>
        <family val="2"/>
        <scheme val="minor"/>
      </rPr>
      <t xml:space="preserve">Pinus halepensis </t>
    </r>
    <r>
      <rPr>
        <sz val="11"/>
        <color theme="1"/>
        <rFont val="Calibri"/>
        <family val="2"/>
        <scheme val="minor"/>
      </rPr>
      <t>Mill</t>
    </r>
    <r>
      <rPr>
        <i/>
        <sz val="11"/>
        <color theme="1"/>
        <rFont val="Calibri"/>
        <family val="2"/>
        <scheme val="minor"/>
      </rPr>
      <t>.</t>
    </r>
    <r>
      <rPr>
        <sz val="11"/>
        <color theme="1"/>
        <rFont val="Calibri"/>
        <family val="2"/>
        <scheme val="minor"/>
      </rPr>
      <t xml:space="preserve">)
Holm oak (Quercus ilex L.) </t>
    </r>
    <r>
      <rPr>
        <vertAlign val="superscript"/>
        <sz val="11"/>
        <color theme="1"/>
        <rFont val="Calibri (Corps)"/>
      </rPr>
      <t>1</t>
    </r>
  </si>
  <si>
    <r>
      <t xml:space="preserve">Silty clay loam 
50%-90% rock fraction
Limestone bedrock </t>
    </r>
    <r>
      <rPr>
        <vertAlign val="superscript"/>
        <sz val="11"/>
        <color theme="1"/>
        <rFont val="Calibri (Corps)"/>
      </rPr>
      <t>2</t>
    </r>
  </si>
  <si>
    <r>
      <t xml:space="preserve">2.9 </t>
    </r>
    <r>
      <rPr>
        <vertAlign val="superscript"/>
        <sz val="11"/>
        <color theme="1"/>
        <rFont val="Calibri (Corps)"/>
      </rPr>
      <t>2</t>
    </r>
  </si>
  <si>
    <r>
      <t xml:space="preserve">48°40′30′′N, 7°3′59′′E </t>
    </r>
    <r>
      <rPr>
        <vertAlign val="superscript"/>
        <sz val="11"/>
        <color theme="1"/>
        <rFont val="Calibri (Corps)"/>
      </rPr>
      <t>1</t>
    </r>
  </si>
  <si>
    <r>
      <t xml:space="preserve">300 m above sea level </t>
    </r>
    <r>
      <rPr>
        <vertAlign val="superscript"/>
        <sz val="11"/>
        <color theme="1"/>
        <rFont val="Calibri (Corps)"/>
      </rPr>
      <t>1</t>
    </r>
  </si>
  <si>
    <t>Stand Inventory</t>
  </si>
  <si>
    <t>No</t>
  </si>
  <si>
    <t>Stand thinnings</t>
  </si>
  <si>
    <r>
      <t xml:space="preserve">Pine : 13.5 m </t>
    </r>
    <r>
      <rPr>
        <vertAlign val="superscript"/>
        <sz val="11"/>
        <color theme="1"/>
        <rFont val="Calibri (Corps)"/>
      </rPr>
      <t>1</t>
    </r>
    <r>
      <rPr>
        <sz val="11"/>
        <color theme="1"/>
        <rFont val="Calibri"/>
        <family val="2"/>
        <scheme val="minor"/>
      </rPr>
      <t xml:space="preserve">
Holm Oak : 5.5 m </t>
    </r>
    <r>
      <rPr>
        <vertAlign val="superscript"/>
        <sz val="11"/>
        <color theme="1"/>
        <rFont val="Calibri (Corps)"/>
      </rPr>
      <t>1</t>
    </r>
  </si>
  <si>
    <r>
      <t>European beech (</t>
    </r>
    <r>
      <rPr>
        <i/>
        <sz val="11"/>
        <color theme="1"/>
        <rFont val="Calibri"/>
        <family val="2"/>
        <scheme val="minor"/>
      </rPr>
      <t>Fagus Sylvatica L.)</t>
    </r>
    <r>
      <rPr>
        <sz val="11"/>
        <color theme="1"/>
        <rFont val="Calibri"/>
        <family val="2"/>
        <scheme val="minor"/>
      </rPr>
      <t xml:space="preserve">
European hornbeam (</t>
    </r>
    <r>
      <rPr>
        <i/>
        <sz val="11"/>
        <color theme="1"/>
        <rFont val="Calibri"/>
        <family val="2"/>
        <scheme val="minor"/>
      </rPr>
      <t>Carpinus Betulus)</t>
    </r>
    <r>
      <rPr>
        <sz val="11"/>
        <color theme="1"/>
        <rFont val="Calibri"/>
        <family val="2"/>
        <scheme val="minor"/>
      </rPr>
      <t xml:space="preserve">
Silver birch (</t>
    </r>
    <r>
      <rPr>
        <i/>
        <sz val="11"/>
        <color theme="1"/>
        <rFont val="Calibri"/>
        <family val="2"/>
        <scheme val="minor"/>
      </rPr>
      <t>Betula Pendula)</t>
    </r>
    <r>
      <rPr>
        <sz val="11"/>
        <color theme="1"/>
        <rFont val="Calibri"/>
        <family val="2"/>
        <scheme val="minor"/>
      </rPr>
      <t xml:space="preserve"> </t>
    </r>
    <r>
      <rPr>
        <vertAlign val="superscript"/>
        <sz val="11"/>
        <color theme="1"/>
        <rFont val="Calibri (Corps)"/>
      </rPr>
      <t>1</t>
    </r>
  </si>
  <si>
    <r>
      <t>30 m</t>
    </r>
    <r>
      <rPr>
        <vertAlign val="superscript"/>
        <sz val="11"/>
        <color theme="1"/>
        <rFont val="Calibri (Corps)"/>
      </rPr>
      <t>2</t>
    </r>
    <r>
      <rPr>
        <sz val="11"/>
        <color theme="1"/>
        <rFont val="Calibri (Corps)"/>
      </rPr>
      <t>/ ha</t>
    </r>
    <r>
      <rPr>
        <sz val="11"/>
        <color theme="1"/>
        <rFont val="Calibri"/>
        <family val="2"/>
        <scheme val="minor"/>
      </rPr>
      <t xml:space="preserve"> </t>
    </r>
    <r>
      <rPr>
        <vertAlign val="superscript"/>
        <sz val="11"/>
        <color theme="1"/>
        <rFont val="Calibri (Corps)"/>
      </rPr>
      <t>3</t>
    </r>
  </si>
  <si>
    <r>
      <t>19.4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</si>
  <si>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948 mm </t>
    </r>
    <r>
      <rPr>
        <vertAlign val="superscript"/>
        <sz val="11"/>
        <color theme="1"/>
        <rFont val="Calibri (Corps)"/>
      </rPr>
      <t>s</t>
    </r>
  </si>
  <si>
    <r>
      <t xml:space="preserve">987 mm </t>
    </r>
    <r>
      <rPr>
        <vertAlign val="superscript"/>
        <sz val="11"/>
        <color theme="1"/>
        <rFont val="Calibri (Corps)"/>
      </rPr>
      <t>1</t>
    </r>
  </si>
  <si>
    <r>
      <t xml:space="preserve">13.6°C </t>
    </r>
    <r>
      <rPr>
        <vertAlign val="superscript"/>
        <sz val="11"/>
        <color theme="1"/>
        <rFont val="Calibri (Corps)"/>
      </rPr>
      <t>1</t>
    </r>
  </si>
  <si>
    <r>
      <t xml:space="preserve">10.1°C </t>
    </r>
    <r>
      <rPr>
        <vertAlign val="superscript"/>
        <sz val="11"/>
        <color theme="1"/>
        <rFont val="Calibri (Corps)"/>
      </rPr>
      <t>s</t>
    </r>
  </si>
  <si>
    <r>
      <t xml:space="preserve">2011 : 15% of basal area </t>
    </r>
    <r>
      <rPr>
        <vertAlign val="superscript"/>
        <sz val="11"/>
        <color theme="1"/>
        <rFont val="Calibri (Corps)"/>
      </rPr>
      <t>s</t>
    </r>
  </si>
  <si>
    <t>2006-2021</t>
  </si>
  <si>
    <t>Available Soil Water Quantity (over 5m profile)</t>
  </si>
  <si>
    <r>
      <t>25.4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</si>
  <si>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3297/ ha </t>
    </r>
    <r>
      <rPr>
        <vertAlign val="superscript"/>
        <sz val="11"/>
        <color theme="1"/>
        <rFont val="Calibri (Corps)"/>
      </rPr>
      <t>1</t>
    </r>
  </si>
  <si>
    <r>
      <t xml:space="preserve">48°28′N, 2°46′E </t>
    </r>
    <r>
      <rPr>
        <vertAlign val="superscript"/>
        <sz val="11"/>
        <color theme="1"/>
        <rFont val="Calibri (Corps)"/>
      </rPr>
      <t>1</t>
    </r>
  </si>
  <si>
    <r>
      <t xml:space="preserve">100 m above sea level </t>
    </r>
    <r>
      <rPr>
        <vertAlign val="superscript"/>
        <sz val="11"/>
        <color theme="1"/>
        <rFont val="Calibri (Corps)"/>
      </rPr>
      <t>1</t>
    </r>
  </si>
  <si>
    <r>
      <t xml:space="preserve">18.3 m </t>
    </r>
    <r>
      <rPr>
        <vertAlign val="superscript"/>
        <sz val="11"/>
        <color theme="1"/>
        <rFont val="Calibri (Corps)"/>
      </rPr>
      <t>1</t>
    </r>
  </si>
  <si>
    <r>
      <t xml:space="preserve">25 m </t>
    </r>
    <r>
      <rPr>
        <vertAlign val="superscript"/>
        <sz val="11"/>
        <color theme="1"/>
        <rFont val="Calibri (Corps)"/>
      </rPr>
      <t>1</t>
    </r>
  </si>
  <si>
    <r>
      <t xml:space="preserve">3.5 — 6.4 </t>
    </r>
    <r>
      <rPr>
        <vertAlign val="superscript"/>
        <sz val="11"/>
        <color theme="1"/>
        <rFont val="Calibri (Corps)"/>
      </rPr>
      <t>s, 2</t>
    </r>
  </si>
  <si>
    <r>
      <t xml:space="preserve">4.6 — 7.6 </t>
    </r>
    <r>
      <rPr>
        <vertAlign val="superscript"/>
        <sz val="11"/>
        <color theme="1"/>
        <rFont val="Calibri (Corps)"/>
      </rPr>
      <t>1</t>
    </r>
  </si>
  <si>
    <r>
      <t>Sessile Oak (</t>
    </r>
    <r>
      <rPr>
        <i/>
        <sz val="11"/>
        <color theme="1"/>
        <rFont val="Calibri"/>
        <family val="2"/>
        <scheme val="minor"/>
      </rPr>
      <t>Quercus petraea)</t>
    </r>
    <r>
      <rPr>
        <sz val="11"/>
        <color theme="1"/>
        <rFont val="Calibri"/>
        <family val="2"/>
        <scheme val="minor"/>
      </rPr>
      <t xml:space="preserve">
European hornbeam (Carpinus Betulus) </t>
    </r>
    <r>
      <rPr>
        <vertAlign val="superscript"/>
        <sz val="11"/>
        <color theme="1"/>
        <rFont val="Calibri (Corps)"/>
      </rPr>
      <t>1</t>
    </r>
  </si>
  <si>
    <r>
      <t xml:space="preserve">Basal area aggregated by size and species </t>
    </r>
    <r>
      <rPr>
        <vertAlign val="superscript"/>
        <sz val="11"/>
        <color theme="1"/>
        <rFont val="Calibri (Corps)"/>
      </rPr>
      <t>s</t>
    </r>
  </si>
  <si>
    <r>
      <t xml:space="preserve">Individual DBH measurements </t>
    </r>
    <r>
      <rPr>
        <vertAlign val="superscript"/>
        <sz val="11"/>
        <color theme="1"/>
        <rFont val="Calibri (Corps)"/>
      </rPr>
      <t>s</t>
    </r>
  </si>
  <si>
    <r>
      <t xml:space="preserve">178.4 mm </t>
    </r>
    <r>
      <rPr>
        <vertAlign val="superscript"/>
        <sz val="11"/>
        <color theme="1"/>
        <rFont val="Calibri (Corps)"/>
      </rPr>
      <t>s</t>
    </r>
  </si>
  <si>
    <r>
      <t xml:space="preserve">212 / ha </t>
    </r>
    <r>
      <rPr>
        <vertAlign val="superscript"/>
        <sz val="11"/>
        <color theme="1"/>
        <rFont val="Calibri (Corps)"/>
      </rPr>
      <t>2</t>
    </r>
  </si>
  <si>
    <t>Initial Stem Density</t>
  </si>
  <si>
    <t>Initial Basal Area</t>
  </si>
  <si>
    <r>
      <t>14.8°C</t>
    </r>
    <r>
      <rPr>
        <vertAlign val="superscript"/>
        <sz val="11"/>
        <color theme="1"/>
        <rFont val="Calibri (Corps)"/>
      </rPr>
      <t xml:space="preserve"> s</t>
    </r>
  </si>
  <si>
    <r>
      <t xml:space="preserve">703 mm </t>
    </r>
    <r>
      <rPr>
        <vertAlign val="superscript"/>
        <sz val="11"/>
        <color theme="1"/>
        <rFont val="Calibri (Corps)"/>
      </rPr>
      <t>s</t>
    </r>
  </si>
  <si>
    <r>
      <t xml:space="preserve">1008 / ha </t>
    </r>
    <r>
      <rPr>
        <vertAlign val="superscript"/>
        <sz val="11"/>
        <color theme="1"/>
        <rFont val="Calibri (Corps)"/>
      </rPr>
      <t>s</t>
    </r>
  </si>
  <si>
    <r>
      <t>19.6 m</t>
    </r>
    <r>
      <rPr>
        <vertAlign val="superscript"/>
        <sz val="11"/>
        <color theme="1"/>
        <rFont val="Calibri (Corps)"/>
      </rPr>
      <t>2</t>
    </r>
    <r>
      <rPr>
        <sz val="11"/>
        <color theme="1"/>
        <rFont val="Calibri"/>
        <family val="2"/>
        <scheme val="minor"/>
      </rPr>
      <t xml:space="preserve"> / ha </t>
    </r>
    <r>
      <rPr>
        <vertAlign val="superscript"/>
        <sz val="11"/>
        <color theme="1"/>
        <rFont val="Calibri (Corps)"/>
      </rPr>
      <t>s</t>
    </r>
  </si>
  <si>
    <r>
      <t xml:space="preserve">11.2°C </t>
    </r>
    <r>
      <rPr>
        <vertAlign val="superscript"/>
        <sz val="11"/>
        <color theme="1"/>
        <rFont val="Calibri (Corps)"/>
      </rPr>
      <t>1,3</t>
    </r>
  </si>
  <si>
    <r>
      <t xml:space="preserve">677 mm </t>
    </r>
    <r>
      <rPr>
        <vertAlign val="superscript"/>
        <sz val="11"/>
        <color theme="1"/>
        <rFont val="Calibri (Corps)"/>
      </rPr>
      <t>1,3</t>
    </r>
  </si>
  <si>
    <t>Flux data</t>
  </si>
  <si>
    <r>
      <t xml:space="preserve">Luvic cambisol with local stagnic tendencies
Deep loam clay layer </t>
    </r>
    <r>
      <rPr>
        <vertAlign val="superscript"/>
        <sz val="11"/>
        <color theme="1"/>
        <rFont val="Calibri (Corps)"/>
      </rPr>
      <t>1,2</t>
    </r>
  </si>
  <si>
    <r>
      <rPr>
        <i/>
        <sz val="11"/>
        <color theme="1"/>
        <rFont val="Calibri"/>
        <family val="2"/>
        <scheme val="minor"/>
      </rPr>
      <t>Betsch et al.</t>
    </r>
    <r>
      <rPr>
        <sz val="11"/>
        <color theme="1"/>
        <rFont val="Calibri"/>
        <family val="2"/>
        <scheme val="minor"/>
      </rPr>
      <t xml:space="preserve">, (2011)   
</t>
    </r>
    <r>
      <rPr>
        <i/>
        <sz val="11"/>
        <color theme="1"/>
        <rFont val="Calibri"/>
        <family val="2"/>
        <scheme val="minor"/>
      </rPr>
      <t>Peiffer et al.</t>
    </r>
    <r>
      <rPr>
        <sz val="11"/>
        <color theme="1"/>
        <rFont val="Calibri"/>
        <family val="2"/>
        <scheme val="minor"/>
      </rPr>
      <t>, (2014)</t>
    </r>
  </si>
  <si>
    <t>Font-Blanche</t>
  </si>
  <si>
    <t>Tree water potentials</t>
  </si>
  <si>
    <t>Species</t>
  </si>
  <si>
    <t>Pearson Correlation</t>
  </si>
  <si>
    <t>Average Bias</t>
  </si>
  <si>
    <t>Fagus sylvatica</t>
  </si>
  <si>
    <t>Pinus sylvestris</t>
  </si>
  <si>
    <t>Picea abies</t>
  </si>
  <si>
    <t>Quercus petraea</t>
  </si>
  <si>
    <t>Abies alba</t>
  </si>
  <si>
    <t>Quercus robur</t>
  </si>
  <si>
    <t>Pinus pinaster</t>
  </si>
  <si>
    <t>Carpinus betulus</t>
  </si>
  <si>
    <t>Pseudostuga menziesii</t>
  </si>
  <si>
    <t>Quercus ilex</t>
  </si>
  <si>
    <t>Pinus nigra</t>
  </si>
  <si>
    <t>Larix decidua</t>
  </si>
  <si>
    <t>Pinus halepensis</t>
  </si>
  <si>
    <t>Number of Simulations</t>
  </si>
  <si>
    <r>
      <t>0.49</t>
    </r>
    <r>
      <rPr>
        <vertAlign val="superscript"/>
        <sz val="12"/>
        <color theme="1"/>
        <rFont val="Calibri (Corps)"/>
      </rPr>
      <t>***</t>
    </r>
  </si>
  <si>
    <r>
      <t>0.681</t>
    </r>
    <r>
      <rPr>
        <vertAlign val="superscript"/>
        <sz val="12"/>
        <color theme="1"/>
        <rFont val="Calibri (Corps)"/>
      </rPr>
      <t>***</t>
    </r>
  </si>
  <si>
    <r>
      <t>0.366</t>
    </r>
    <r>
      <rPr>
        <vertAlign val="superscript"/>
        <sz val="12"/>
        <color theme="1"/>
        <rFont val="Calibri (Corps)"/>
      </rPr>
      <t>*</t>
    </r>
  </si>
  <si>
    <r>
      <t>0.399</t>
    </r>
    <r>
      <rPr>
        <vertAlign val="superscript"/>
        <sz val="12"/>
        <color theme="1"/>
        <rFont val="Calibri (Corps)"/>
      </rPr>
      <t>**</t>
    </r>
  </si>
  <si>
    <r>
      <t>0.611</t>
    </r>
    <r>
      <rPr>
        <vertAlign val="superscript"/>
        <sz val="12"/>
        <color theme="1"/>
        <rFont val="Calibri (Corps)"/>
      </rPr>
      <t>***</t>
    </r>
  </si>
  <si>
    <r>
      <t>0.78</t>
    </r>
    <r>
      <rPr>
        <vertAlign val="superscript"/>
        <sz val="12"/>
        <color theme="1"/>
        <rFont val="Calibri (Corps)"/>
      </rPr>
      <t>***</t>
    </r>
  </si>
  <si>
    <t>0.442</t>
  </si>
  <si>
    <t>0.297</t>
  </si>
  <si>
    <t>0.262</t>
  </si>
  <si>
    <r>
      <t>0.79</t>
    </r>
    <r>
      <rPr>
        <vertAlign val="superscript"/>
        <sz val="12"/>
        <color theme="1"/>
        <rFont val="Calibri (Corps)"/>
      </rPr>
      <t>*</t>
    </r>
  </si>
  <si>
    <t>0.509</t>
  </si>
  <si>
    <r>
      <t>0.98</t>
    </r>
    <r>
      <rPr>
        <vertAlign val="superscript"/>
        <sz val="12"/>
        <color theme="1"/>
        <rFont val="Calibri (Corps)"/>
      </rPr>
      <t>*</t>
    </r>
  </si>
  <si>
    <t>0.21728</t>
  </si>
  <si>
    <t>0.20588</t>
  </si>
  <si>
    <t>0.27285</t>
  </si>
  <si>
    <t>0.18553</t>
  </si>
  <si>
    <t>0.26471</t>
  </si>
  <si>
    <t>0.13577</t>
  </si>
  <si>
    <t>0.30968</t>
  </si>
  <si>
    <t>0.16877</t>
  </si>
  <si>
    <t>0.42862</t>
  </si>
  <si>
    <t>0.08519</t>
  </si>
  <si>
    <t>0.21490</t>
  </si>
  <si>
    <t>0.09826</t>
  </si>
  <si>
    <t>0.34761</t>
  </si>
  <si>
    <t>0.22997</t>
  </si>
  <si>
    <t>0.154</t>
  </si>
  <si>
    <t>0.070</t>
  </si>
  <si>
    <t>0.003</t>
  </si>
  <si>
    <t xml:space="preserve"> – 0.175</t>
  </si>
  <si>
    <t>0.044</t>
  </si>
  <si>
    <t>0.189</t>
  </si>
  <si>
    <t>0.114</t>
  </si>
  <si>
    <t>0.456</t>
  </si>
  <si>
    <t>– 0.049</t>
  </si>
  <si>
    <t>– 0.291</t>
  </si>
  <si>
    <t>– 0.169</t>
  </si>
  <si>
    <t>– 0.025</t>
  </si>
  <si>
    <t>– 0.117</t>
  </si>
  <si>
    <t>– 0.653</t>
  </si>
  <si>
    <t>0.037</t>
  </si>
  <si>
    <t>Average Absolute Bias</t>
  </si>
  <si>
    <t>0.380</t>
  </si>
  <si>
    <t>0.277</t>
  </si>
  <si>
    <t>0.357</t>
  </si>
  <si>
    <t>0.261</t>
  </si>
  <si>
    <t>0.295</t>
  </si>
  <si>
    <t>0.222</t>
  </si>
  <si>
    <t>0.611</t>
  </si>
  <si>
    <t>0.345</t>
  </si>
  <si>
    <t>0.382</t>
  </si>
  <si>
    <t>0.404</t>
  </si>
  <si>
    <t>0.561</t>
  </si>
  <si>
    <t>0.225</t>
  </si>
  <si>
    <t>0.653</t>
  </si>
  <si>
    <t>0.341</t>
  </si>
  <si>
    <t>Forceeps Total</t>
  </si>
  <si>
    <t>0.31567</t>
  </si>
  <si>
    <t>0.077</t>
  </si>
  <si>
    <t>0.437</t>
  </si>
  <si>
    <t>PHOREAU Total</t>
  </si>
  <si>
    <r>
      <t>0.623</t>
    </r>
    <r>
      <rPr>
        <b/>
        <vertAlign val="superscript"/>
        <sz val="12"/>
        <color theme="0"/>
        <rFont val="Calibri (Corps)"/>
      </rPr>
      <t>***</t>
    </r>
  </si>
  <si>
    <r>
      <t>0.529</t>
    </r>
    <r>
      <rPr>
        <i/>
        <vertAlign val="superscript"/>
        <sz val="12"/>
        <color theme="0"/>
        <rFont val="Calibri (Corps)"/>
      </rPr>
      <t>***</t>
    </r>
  </si>
  <si>
    <t>Betula pendula</t>
  </si>
  <si>
    <t>Acer pseudoplatanus</t>
  </si>
  <si>
    <t>Castanea sativa</t>
  </si>
  <si>
    <t>Fraxinus excelsior</t>
  </si>
  <si>
    <t>Corylus avellana</t>
  </si>
  <si>
    <t>Sorbus aucuparia</t>
  </si>
  <si>
    <t>Pseudotsuga menziesii</t>
  </si>
  <si>
    <t>Tilia cordata</t>
  </si>
  <si>
    <t>Sorbus aria</t>
  </si>
  <si>
    <t>Populus tremula</t>
  </si>
  <si>
    <t>Acer campestre</t>
  </si>
  <si>
    <t>Salix alba</t>
  </si>
  <si>
    <t>Ulmus glabra</t>
  </si>
  <si>
    <t>Pinus cembra</t>
  </si>
  <si>
    <t>Number of trees</t>
  </si>
  <si>
    <t>0.00106</t>
  </si>
  <si>
    <t>0.275</t>
  </si>
  <si>
    <t>0.793</t>
  </si>
  <si>
    <r>
      <t>0.668</t>
    </r>
    <r>
      <rPr>
        <vertAlign val="superscript"/>
        <sz val="12"/>
        <color theme="1"/>
        <rFont val="Calibri (Corps)"/>
      </rPr>
      <t>***</t>
    </r>
  </si>
  <si>
    <t>0.00097</t>
  </si>
  <si>
    <t>0.564</t>
  </si>
  <si>
    <t>0.959</t>
  </si>
  <si>
    <r>
      <t>0.598</t>
    </r>
    <r>
      <rPr>
        <vertAlign val="superscript"/>
        <sz val="12"/>
        <color theme="1"/>
        <rFont val="Calibri (Corps)"/>
      </rPr>
      <t>***</t>
    </r>
  </si>
  <si>
    <t>0.00115</t>
  </si>
  <si>
    <t>0.133</t>
  </si>
  <si>
    <t>0.578</t>
  </si>
  <si>
    <r>
      <t>0.656</t>
    </r>
    <r>
      <rPr>
        <vertAlign val="superscript"/>
        <sz val="12"/>
        <color theme="1"/>
        <rFont val="Calibri (Corps)"/>
      </rPr>
      <t>***</t>
    </r>
  </si>
  <si>
    <r>
      <t>0.736</t>
    </r>
    <r>
      <rPr>
        <vertAlign val="superscript"/>
        <sz val="12"/>
        <color theme="1"/>
        <rFont val="Calibri (Corps)"/>
      </rPr>
      <t>***</t>
    </r>
  </si>
  <si>
    <r>
      <t>0.551</t>
    </r>
    <r>
      <rPr>
        <vertAlign val="superscript"/>
        <sz val="12"/>
        <color theme="1"/>
        <rFont val="Calibri (Corps)"/>
      </rPr>
      <t>***</t>
    </r>
  </si>
  <si>
    <r>
      <t>0.521</t>
    </r>
    <r>
      <rPr>
        <vertAlign val="superscript"/>
        <sz val="12"/>
        <color theme="1"/>
        <rFont val="Calibri (Corps)"/>
      </rPr>
      <t>***</t>
    </r>
  </si>
  <si>
    <r>
      <t>0.672</t>
    </r>
    <r>
      <rPr>
        <vertAlign val="superscript"/>
        <sz val="12"/>
        <color theme="1"/>
        <rFont val="Calibri (Corps)"/>
      </rPr>
      <t>***</t>
    </r>
  </si>
  <si>
    <r>
      <t>0.665</t>
    </r>
    <r>
      <rPr>
        <vertAlign val="superscript"/>
        <sz val="12"/>
        <color theme="1"/>
        <rFont val="Calibri (Corps)"/>
      </rPr>
      <t>***</t>
    </r>
  </si>
  <si>
    <r>
      <t>0.524</t>
    </r>
    <r>
      <rPr>
        <vertAlign val="superscript"/>
        <sz val="12"/>
        <color theme="1"/>
        <rFont val="Calibri (Corps)"/>
      </rPr>
      <t>***</t>
    </r>
  </si>
  <si>
    <r>
      <t>0.558</t>
    </r>
    <r>
      <rPr>
        <vertAlign val="superscript"/>
        <sz val="12"/>
        <color theme="1"/>
        <rFont val="Calibri (Corps)"/>
      </rPr>
      <t>***</t>
    </r>
  </si>
  <si>
    <r>
      <t>0.699</t>
    </r>
    <r>
      <rPr>
        <vertAlign val="superscript"/>
        <sz val="12"/>
        <color theme="1"/>
        <rFont val="Calibri (Corps)"/>
      </rPr>
      <t>***</t>
    </r>
  </si>
  <si>
    <r>
      <t>0.142</t>
    </r>
    <r>
      <rPr>
        <vertAlign val="superscript"/>
        <sz val="12"/>
        <color theme="1"/>
        <rFont val="Calibri (Corps)"/>
      </rPr>
      <t>**</t>
    </r>
  </si>
  <si>
    <r>
      <t>0.618</t>
    </r>
    <r>
      <rPr>
        <vertAlign val="superscript"/>
        <sz val="12"/>
        <color theme="1"/>
        <rFont val="Calibri (Corps)"/>
      </rPr>
      <t>***</t>
    </r>
  </si>
  <si>
    <r>
      <t>0.545</t>
    </r>
    <r>
      <rPr>
        <vertAlign val="superscript"/>
        <sz val="12"/>
        <color theme="1"/>
        <rFont val="Calibri (Corps)"/>
      </rPr>
      <t>***</t>
    </r>
  </si>
  <si>
    <r>
      <t>0.61</t>
    </r>
    <r>
      <rPr>
        <vertAlign val="superscript"/>
        <sz val="12"/>
        <color theme="1"/>
        <rFont val="Calibri (Corps)"/>
      </rPr>
      <t>***</t>
    </r>
  </si>
  <si>
    <r>
      <t>0.528</t>
    </r>
    <r>
      <rPr>
        <vertAlign val="superscript"/>
        <sz val="12"/>
        <color theme="1"/>
        <rFont val="Calibri (Corps)"/>
      </rPr>
      <t>***</t>
    </r>
  </si>
  <si>
    <r>
      <t>0.271</t>
    </r>
    <r>
      <rPr>
        <vertAlign val="superscript"/>
        <sz val="12"/>
        <color theme="1"/>
        <rFont val="Calibri (Corps)"/>
      </rPr>
      <t>*</t>
    </r>
  </si>
  <si>
    <r>
      <t>0.314</t>
    </r>
    <r>
      <rPr>
        <vertAlign val="superscript"/>
        <sz val="12"/>
        <color theme="1"/>
        <rFont val="Calibri (Corps)"/>
      </rPr>
      <t>***</t>
    </r>
  </si>
  <si>
    <r>
      <t>0.417</t>
    </r>
    <r>
      <rPr>
        <vertAlign val="superscript"/>
        <sz val="12"/>
        <color theme="1"/>
        <rFont val="Calibri (Corps)"/>
      </rPr>
      <t>***</t>
    </r>
  </si>
  <si>
    <r>
      <t>0.523</t>
    </r>
    <r>
      <rPr>
        <vertAlign val="superscript"/>
        <sz val="12"/>
        <color theme="1"/>
        <rFont val="Calibri (Corps)"/>
      </rPr>
      <t>***</t>
    </r>
  </si>
  <si>
    <r>
      <t>0.824</t>
    </r>
    <r>
      <rPr>
        <vertAlign val="superscript"/>
        <sz val="12"/>
        <color theme="1"/>
        <rFont val="Calibri (Corps)"/>
      </rPr>
      <t>***</t>
    </r>
  </si>
  <si>
    <r>
      <t>0.34</t>
    </r>
    <r>
      <rPr>
        <vertAlign val="superscript"/>
        <sz val="12"/>
        <color theme="1"/>
        <rFont val="Calibri (Corps)"/>
      </rPr>
      <t>**</t>
    </r>
  </si>
  <si>
    <r>
      <t>0.519</t>
    </r>
    <r>
      <rPr>
        <vertAlign val="superscript"/>
        <sz val="12"/>
        <color theme="1"/>
        <rFont val="Calibri (Corps)"/>
      </rPr>
      <t>**</t>
    </r>
  </si>
  <si>
    <r>
      <t>0.931</t>
    </r>
    <r>
      <rPr>
        <vertAlign val="superscript"/>
        <sz val="12"/>
        <color theme="1"/>
        <rFont val="Calibri (Corps)"/>
      </rPr>
      <t>**</t>
    </r>
  </si>
  <si>
    <r>
      <t>0.819</t>
    </r>
    <r>
      <rPr>
        <vertAlign val="superscript"/>
        <sz val="12"/>
        <color theme="1"/>
        <rFont val="Calibri (Corps)"/>
      </rPr>
      <t>***</t>
    </r>
  </si>
  <si>
    <t>0.242</t>
  </si>
  <si>
    <t>0.00104</t>
  </si>
  <si>
    <t>0.00131</t>
  </si>
  <si>
    <t>0.00082</t>
  </si>
  <si>
    <t>0.00041</t>
  </si>
  <si>
    <t>0.00124</t>
  </si>
  <si>
    <t>0.00098</t>
  </si>
  <si>
    <t>0.00116</t>
  </si>
  <si>
    <t>0.00149</t>
  </si>
  <si>
    <t>0.00018</t>
  </si>
  <si>
    <t>0.00055</t>
  </si>
  <si>
    <t>0.00152</t>
  </si>
  <si>
    <t>0.00264</t>
  </si>
  <si>
    <t>0.00017</t>
  </si>
  <si>
    <t>0.00083</t>
  </si>
  <si>
    <t>0.00103</t>
  </si>
  <si>
    <t>0.00088</t>
  </si>
  <si>
    <t>0.00053</t>
  </si>
  <si>
    <t>0.00067</t>
  </si>
  <si>
    <t>0.00100</t>
  </si>
  <si>
    <t>0.00203</t>
  </si>
  <si>
    <t>0.00074</t>
  </si>
  <si>
    <t>0.128</t>
  </si>
  <si>
    <t>0.279</t>
  </si>
  <si>
    <t>0.190</t>
  </si>
  <si>
    <t>0.625</t>
  </si>
  <si>
    <t>– 0.138</t>
  </si>
  <si>
    <t>– 0.685</t>
  </si>
  <si>
    <t xml:space="preserve"> – 0.654</t>
  </si>
  <si>
    <t>– 0.494</t>
  </si>
  <si>
    <t>– 0.918</t>
  </si>
  <si>
    <t>– 0.416</t>
  </si>
  <si>
    <t>0.465</t>
  </si>
  <si>
    <t>– 0.765</t>
  </si>
  <si>
    <t>– 0.638</t>
  </si>
  <si>
    <t>1.050</t>
  </si>
  <si>
    <t>0.315</t>
  </si>
  <si>
    <t>– 0.050</t>
  </si>
  <si>
    <t>– 0.617</t>
  </si>
  <si>
    <t>– 0.803</t>
  </si>
  <si>
    <t>– 0.469</t>
  </si>
  <si>
    <t>– 0.688</t>
  </si>
  <si>
    <t>– 0.471</t>
  </si>
  <si>
    <r>
      <t>0.681</t>
    </r>
    <r>
      <rPr>
        <b/>
        <vertAlign val="superscript"/>
        <sz val="12"/>
        <color theme="0"/>
        <rFont val="Calibri (Corps)"/>
      </rPr>
      <t>***</t>
    </r>
  </si>
  <si>
    <t>0.746</t>
  </si>
  <si>
    <t>0.654</t>
  </si>
  <si>
    <t>0.690</t>
  </si>
  <si>
    <t>0.818</t>
  </si>
  <si>
    <t>0.898</t>
  </si>
  <si>
    <t>0.821</t>
  </si>
  <si>
    <t>0.777</t>
  </si>
  <si>
    <t>0.703</t>
  </si>
  <si>
    <t>0.763</t>
  </si>
  <si>
    <t>0.918</t>
  </si>
  <si>
    <t>0.647</t>
  </si>
  <si>
    <t>0.968</t>
  </si>
  <si>
    <t>0.873</t>
  </si>
  <si>
    <t>0.778</t>
  </si>
  <si>
    <t>0.736</t>
  </si>
  <si>
    <t>0.589</t>
  </si>
  <si>
    <t>1.111</t>
  </si>
  <si>
    <t>0.613</t>
  </si>
  <si>
    <t>0.908</t>
  </si>
  <si>
    <t>0.754</t>
  </si>
  <si>
    <t>0.817</t>
  </si>
  <si>
    <t>0.604</t>
  </si>
  <si>
    <t>0.688</t>
  </si>
  <si>
    <t>0.632</t>
  </si>
  <si>
    <r>
      <t>0.621</t>
    </r>
    <r>
      <rPr>
        <i/>
        <vertAlign val="superscript"/>
        <sz val="12"/>
        <color theme="0"/>
        <rFont val="Calibri (Corps)"/>
      </rPr>
      <t>***</t>
    </r>
  </si>
  <si>
    <t>0.00129</t>
  </si>
  <si>
    <t>0.051</t>
  </si>
  <si>
    <t>0.904</t>
  </si>
  <si>
    <r>
      <t xml:space="preserve">2005 : 25% of basal area
2010 : 15% of basal area </t>
    </r>
    <r>
      <rPr>
        <vertAlign val="superscript"/>
        <sz val="11"/>
        <color theme="1"/>
        <rFont val="Calibri (Corps)"/>
      </rPr>
      <t>s</t>
    </r>
  </si>
  <si>
    <r>
      <t>4 x 300 m</t>
    </r>
    <r>
      <rPr>
        <vertAlign val="superscript"/>
        <sz val="11"/>
        <color theme="1"/>
        <rFont val="Calibri (Corps)"/>
      </rPr>
      <t>2</t>
    </r>
  </si>
  <si>
    <t>Site</t>
  </si>
  <si>
    <t>Font Blanche</t>
  </si>
  <si>
    <t>Daily Transpiration</t>
  </si>
  <si>
    <t>Relative Root Mean Square Error</t>
  </si>
  <si>
    <r>
      <t>0.81</t>
    </r>
    <r>
      <rPr>
        <vertAlign val="superscript"/>
        <sz val="12"/>
        <color theme="1"/>
        <rFont val="Calibri (Corps)"/>
      </rPr>
      <t>***</t>
    </r>
  </si>
  <si>
    <t>n</t>
  </si>
  <si>
    <t>Mean deviation (mm)</t>
  </si>
  <si>
    <t>– 0.03</t>
  </si>
  <si>
    <t>53.6%</t>
  </si>
  <si>
    <t>Predawn Stem Water Potential</t>
  </si>
  <si>
    <t>Minimum Daily Stem Water Potential</t>
  </si>
  <si>
    <t>Real Evapotranspiration (ETR)</t>
  </si>
  <si>
    <t>Soil Water Quantity (SWC)</t>
  </si>
  <si>
    <r>
      <t>0.69</t>
    </r>
    <r>
      <rPr>
        <vertAlign val="superscript"/>
        <sz val="12"/>
        <color theme="1"/>
        <rFont val="Calibri (Corps)"/>
      </rPr>
      <t>***</t>
    </r>
  </si>
  <si>
    <t>– 0.27</t>
  </si>
  <si>
    <t>72.4%</t>
  </si>
  <si>
    <r>
      <t>0.72</t>
    </r>
    <r>
      <rPr>
        <vertAlign val="superscript"/>
        <sz val="12"/>
        <color theme="1"/>
        <rFont val="Calibri (Corps)"/>
      </rPr>
      <t>***</t>
    </r>
  </si>
  <si>
    <t>– 0.09</t>
  </si>
  <si>
    <t>66.3%</t>
  </si>
  <si>
    <t>– 0.52</t>
  </si>
  <si>
    <t>Mean deviation (mPa)</t>
  </si>
  <si>
    <r>
      <t>0.89</t>
    </r>
    <r>
      <rPr>
        <vertAlign val="superscript"/>
        <sz val="12"/>
        <color theme="1"/>
        <rFont val="Calibri (Corps)"/>
      </rPr>
      <t>***</t>
    </r>
  </si>
  <si>
    <r>
      <t>0.74</t>
    </r>
    <r>
      <rPr>
        <vertAlign val="superscript"/>
        <sz val="12"/>
        <color theme="1"/>
        <rFont val="Calibri (Corps)"/>
      </rPr>
      <t>***</t>
    </r>
  </si>
  <si>
    <r>
      <t>0.77</t>
    </r>
    <r>
      <rPr>
        <vertAlign val="superscript"/>
        <sz val="12"/>
        <color theme="1"/>
        <rFont val="Calibri (Corps)"/>
      </rPr>
      <t>***</t>
    </r>
  </si>
  <si>
    <t>– 0.17</t>
  </si>
  <si>
    <t>– 0.18</t>
  </si>
  <si>
    <t>45.9%</t>
  </si>
  <si>
    <t>22.2%</t>
  </si>
  <si>
    <t>– 1.5</t>
  </si>
  <si>
    <t>192.7%</t>
  </si>
  <si>
    <r>
      <t>0.99</t>
    </r>
    <r>
      <rPr>
        <vertAlign val="superscript"/>
        <sz val="12"/>
        <color theme="1"/>
        <rFont val="Calibri (Corps)"/>
      </rPr>
      <t>*</t>
    </r>
  </si>
  <si>
    <t>56.2%</t>
  </si>
  <si>
    <r>
      <t>0.93</t>
    </r>
    <r>
      <rPr>
        <vertAlign val="superscript"/>
        <sz val="12"/>
        <color theme="1"/>
        <rFont val="Calibri (Corps)"/>
      </rPr>
      <t>***</t>
    </r>
  </si>
  <si>
    <t>93.4%</t>
  </si>
  <si>
    <t>– 0.8</t>
  </si>
  <si>
    <t>0.61</t>
  </si>
  <si>
    <t>38.1%</t>
  </si>
  <si>
    <t>0.64</t>
  </si>
  <si>
    <r>
      <t>0.64</t>
    </r>
    <r>
      <rPr>
        <vertAlign val="superscript"/>
        <sz val="12"/>
        <color theme="1"/>
        <rFont val="Calibri (Corps)"/>
      </rPr>
      <t>***</t>
    </r>
  </si>
  <si>
    <r>
      <t>0.65</t>
    </r>
    <r>
      <rPr>
        <vertAlign val="superscript"/>
        <sz val="12"/>
        <color theme="1"/>
        <rFont val="Calibri (Corps)"/>
      </rPr>
      <t>***</t>
    </r>
  </si>
  <si>
    <t>28.1%</t>
  </si>
  <si>
    <t>15.8%</t>
  </si>
  <si>
    <t>0.02</t>
  </si>
  <si>
    <t>0.83</t>
  </si>
  <si>
    <r>
      <t>0.83</t>
    </r>
    <r>
      <rPr>
        <vertAlign val="superscript"/>
        <sz val="12"/>
        <color theme="1"/>
        <rFont val="Calibri (Corps)"/>
      </rPr>
      <t>**</t>
    </r>
  </si>
  <si>
    <t>27.3%</t>
  </si>
  <si>
    <t>47.3%</t>
  </si>
  <si>
    <t>69.7%</t>
  </si>
  <si>
    <r>
      <t>0.79</t>
    </r>
    <r>
      <rPr>
        <vertAlign val="superscript"/>
        <sz val="12"/>
        <color theme="1"/>
        <rFont val="Calibri (Corps)"/>
      </rPr>
      <t>***</t>
    </r>
  </si>
  <si>
    <t>– 0.24</t>
  </si>
  <si>
    <t>59.1%</t>
  </si>
  <si>
    <t>69.2%</t>
  </si>
  <si>
    <t>– 31.4</t>
  </si>
  <si>
    <t>12.2%</t>
  </si>
  <si>
    <t>15.4</t>
  </si>
  <si>
    <t>28.6%</t>
  </si>
  <si>
    <r>
      <t>0.92</t>
    </r>
    <r>
      <rPr>
        <vertAlign val="superscript"/>
        <sz val="12"/>
        <color theme="1"/>
        <rFont val="Calibri (Corps)"/>
      </rPr>
      <t>***</t>
    </r>
  </si>
  <si>
    <r>
      <t>0.86</t>
    </r>
    <r>
      <rPr>
        <vertAlign val="superscript"/>
        <sz val="12"/>
        <color theme="1"/>
        <rFont val="Calibri (Corps)"/>
      </rPr>
      <t>***</t>
    </r>
  </si>
  <si>
    <t>1.03</t>
  </si>
  <si>
    <t>20.13%</t>
  </si>
  <si>
    <t>Total</t>
  </si>
  <si>
    <r>
      <t>0.79</t>
    </r>
    <r>
      <rPr>
        <vertAlign val="superscript"/>
        <sz val="12"/>
        <color theme="0"/>
        <rFont val="Calibri (Corps)"/>
      </rPr>
      <t>***</t>
    </r>
  </si>
  <si>
    <t>– 0.5</t>
  </si>
  <si>
    <t>56.7%</t>
  </si>
  <si>
    <r>
      <t>0.71</t>
    </r>
    <r>
      <rPr>
        <vertAlign val="superscript"/>
        <sz val="12"/>
        <color theme="0"/>
        <rFont val="Calibri (Corps)"/>
      </rPr>
      <t>***</t>
    </r>
  </si>
  <si>
    <t>0.53</t>
  </si>
  <si>
    <t>31.9%</t>
  </si>
  <si>
    <t>RMSE</t>
  </si>
  <si>
    <t>Average predicted LAI</t>
  </si>
  <si>
    <t>Average Proba-V LAI</t>
  </si>
  <si>
    <t>Model</t>
  </si>
  <si>
    <t>PHOREAU</t>
  </si>
  <si>
    <t>ForCEEPS</t>
  </si>
  <si>
    <t>Average bias</t>
  </si>
  <si>
    <t>4.6</t>
  </si>
  <si>
    <t>4.96</t>
  </si>
  <si>
    <t>3.42</t>
  </si>
  <si>
    <t>6.91</t>
  </si>
  <si>
    <t>0.49</t>
  </si>
  <si>
    <r>
      <t>Root Mean Square Error (m</t>
    </r>
    <r>
      <rPr>
        <b/>
        <vertAlign val="superscript"/>
        <sz val="11"/>
        <color theme="0"/>
        <rFont val="Calibri (Corps)"/>
      </rPr>
      <t>2</t>
    </r>
    <r>
      <rPr>
        <b/>
        <sz val="11"/>
        <color theme="0"/>
        <rFont val="Calibri (Corps)"/>
      </rPr>
      <t>/ha)</t>
    </r>
  </si>
  <si>
    <r>
      <t>Root Mean Square Error (m</t>
    </r>
    <r>
      <rPr>
        <b/>
        <vertAlign val="superscript"/>
        <sz val="11"/>
        <color theme="0"/>
        <rFont val="Calibri (Corps)"/>
      </rPr>
      <t>2</t>
    </r>
    <r>
      <rPr>
        <b/>
        <sz val="11"/>
        <color theme="0"/>
        <rFont val="Calibri"/>
        <family val="2"/>
        <scheme val="minor"/>
      </rPr>
      <t>/ha)</t>
    </r>
  </si>
  <si>
    <t>0.03</t>
  </si>
  <si>
    <t>RMSE        (mm)</t>
  </si>
  <si>
    <t>0.84</t>
  </si>
  <si>
    <t>0.91</t>
  </si>
  <si>
    <t>1.09</t>
  </si>
  <si>
    <t>10.5</t>
  </si>
  <si>
    <t>56.4</t>
  </si>
  <si>
    <t>83.4</t>
  </si>
  <si>
    <r>
      <t>0.8</t>
    </r>
    <r>
      <rPr>
        <vertAlign val="superscript"/>
        <sz val="12"/>
        <color theme="1"/>
        <rFont val="Calibri (Corps)"/>
      </rPr>
      <t>***</t>
    </r>
  </si>
  <si>
    <t>25.7</t>
  </si>
  <si>
    <t>0.52</t>
  </si>
  <si>
    <t>0.36</t>
  </si>
  <si>
    <t>– 0.15</t>
  </si>
  <si>
    <t>1.68</t>
  </si>
  <si>
    <t>1.16</t>
  </si>
  <si>
    <t>RMSE     (mPa)</t>
  </si>
  <si>
    <t>0.25</t>
  </si>
  <si>
    <t>– 0.08</t>
  </si>
  <si>
    <t>0.85</t>
  </si>
  <si>
    <t>1.52</t>
  </si>
  <si>
    <t>0.93</t>
  </si>
  <si>
    <t>RMSE      (mPa)</t>
  </si>
  <si>
    <t>0.89</t>
  </si>
  <si>
    <t>0.44</t>
  </si>
  <si>
    <t>0.92</t>
  </si>
  <si>
    <t>0.88</t>
  </si>
  <si>
    <r>
      <t>0.48</t>
    </r>
    <r>
      <rPr>
        <vertAlign val="superscript"/>
        <sz val="12"/>
        <color theme="1"/>
        <rFont val="Calibri (Corps)"/>
      </rPr>
      <t>***</t>
    </r>
  </si>
  <si>
    <t>– 47</t>
  </si>
  <si>
    <t>Average    observed value (mm)</t>
  </si>
  <si>
    <t>1.14</t>
  </si>
  <si>
    <t>Average    observed value (mPa)</t>
  </si>
  <si>
    <t>– 3.03</t>
  </si>
  <si>
    <t>−2.6</t>
  </si>
  <si>
    <t>– 1.95</t>
  </si>
  <si>
    <t>– 1.97</t>
  </si>
  <si>
    <t>0.67</t>
  </si>
  <si>
    <t>52.8</t>
  </si>
  <si>
    <t>90.17</t>
  </si>
  <si>
    <t>Depth   (mm)</t>
  </si>
  <si>
    <t>1.24</t>
  </si>
  <si>
    <t>– 3.04</t>
  </si>
  <si>
    <t>– 1.65</t>
  </si>
  <si>
    <t>0.97</t>
  </si>
  <si>
    <t>460.7</t>
  </si>
  <si>
    <t>1.84</t>
  </si>
  <si>
    <t>– 1.93</t>
  </si>
  <si>
    <t>– 0.79</t>
  </si>
  <si>
    <t>440.1</t>
  </si>
  <si>
    <t>2.98</t>
  </si>
  <si>
    <t>– 1.03</t>
  </si>
  <si>
    <t>3.09</t>
  </si>
  <si>
    <t>Network</t>
  </si>
  <si>
    <t>Plot ID</t>
  </si>
  <si>
    <t>Simulation ID</t>
  </si>
  <si>
    <t>Dominant species</t>
  </si>
  <si>
    <t>Longitude (°)</t>
  </si>
  <si>
    <t>Latitude (°)</t>
  </si>
  <si>
    <t>Length of simulation</t>
  </si>
  <si>
    <r>
      <t>Initial inventory basal area (m</t>
    </r>
    <r>
      <rPr>
        <b/>
        <vertAlign val="superscript"/>
        <sz val="12"/>
        <color theme="0"/>
        <rFont val="Calibri (Corps)"/>
      </rPr>
      <t>2</t>
    </r>
    <r>
      <rPr>
        <b/>
        <sz val="12"/>
        <color theme="0"/>
        <rFont val="Calibri"/>
        <family val="2"/>
        <scheme val="minor"/>
      </rPr>
      <t>/ha)</t>
    </r>
  </si>
  <si>
    <r>
      <t>Final observed stand basal area (m</t>
    </r>
    <r>
      <rPr>
        <b/>
        <vertAlign val="superscript"/>
        <sz val="12"/>
        <color theme="0"/>
        <rFont val="Calibri (Corps)"/>
      </rPr>
      <t>2</t>
    </r>
    <r>
      <rPr>
        <b/>
        <sz val="12"/>
        <color theme="0"/>
        <rFont val="Calibri"/>
        <family val="2"/>
        <scheme val="minor"/>
      </rPr>
      <t>/ha)</t>
    </r>
  </si>
  <si>
    <r>
      <t>Final predicted (ForCEEPS) stand basal area (m</t>
    </r>
    <r>
      <rPr>
        <b/>
        <i/>
        <vertAlign val="superscript"/>
        <sz val="12"/>
        <color theme="0"/>
        <rFont val="Calibri (Corps)"/>
      </rPr>
      <t>2</t>
    </r>
    <r>
      <rPr>
        <b/>
        <i/>
        <sz val="12"/>
        <color theme="0"/>
        <rFont val="Calibri"/>
        <family val="2"/>
        <scheme val="minor"/>
      </rPr>
      <t>/ha)</t>
    </r>
  </si>
  <si>
    <t>Predicted (ForCEEPS) stand LAI</t>
  </si>
  <si>
    <t>Tree density (n/ha)</t>
  </si>
  <si>
    <t>Mean annual precipitation (mm)</t>
  </si>
  <si>
    <t>Mean annual temperature (°C)</t>
  </si>
  <si>
    <t>Available water capacity (cm)</t>
  </si>
  <si>
    <t>RENECOFOR</t>
  </si>
  <si>
    <t>PS 88_2</t>
  </si>
  <si>
    <t>SP 05_1</t>
  </si>
  <si>
    <t>SP 05_2</t>
  </si>
  <si>
    <t>SP 07_1</t>
  </si>
  <si>
    <t>SP 07_2</t>
  </si>
  <si>
    <t>SP 09_1</t>
  </si>
  <si>
    <t>SP 09_2</t>
  </si>
  <si>
    <t>SP 09_3</t>
  </si>
  <si>
    <t>SP 11_1</t>
  </si>
  <si>
    <t>SP 11_2</t>
  </si>
  <si>
    <t>SP 25_1</t>
  </si>
  <si>
    <t>SP 25_2</t>
  </si>
  <si>
    <t>SP 25_3</t>
  </si>
  <si>
    <t>SP 26_1</t>
  </si>
  <si>
    <t>SP 26_2</t>
  </si>
  <si>
    <t>SP 38_1</t>
  </si>
  <si>
    <t>SP 38_2</t>
  </si>
  <si>
    <t>SP 39_1</t>
  </si>
  <si>
    <t>SP 39_2</t>
  </si>
  <si>
    <t>SP 57_1</t>
  </si>
  <si>
    <t>SP 57_2</t>
  </si>
  <si>
    <t>SP 57_3</t>
  </si>
  <si>
    <t>SP 63_1</t>
  </si>
  <si>
    <t>SP 68_1</t>
  </si>
  <si>
    <t>SP 68_2</t>
  </si>
  <si>
    <t>SP 68_3</t>
  </si>
  <si>
    <t>CHP 55_1</t>
  </si>
  <si>
    <t>CHP 55_2</t>
  </si>
  <si>
    <t>CHP 71_1</t>
  </si>
  <si>
    <t>CHP 71_2</t>
  </si>
  <si>
    <t>CHS 68_1</t>
  </si>
  <si>
    <t>CHS 27_1</t>
  </si>
  <si>
    <t>CHS 27_2</t>
  </si>
  <si>
    <t>CHS 51_2</t>
  </si>
  <si>
    <t>CPS 67_2</t>
  </si>
  <si>
    <t>HET 02_1</t>
  </si>
  <si>
    <t>HET 03_1</t>
  </si>
  <si>
    <t>HET 04_1</t>
  </si>
  <si>
    <t>HET 04_2</t>
  </si>
  <si>
    <t>HET 04_3</t>
  </si>
  <si>
    <t>HET 09_1</t>
  </si>
  <si>
    <t>HET 14_1</t>
  </si>
  <si>
    <t>HET 14_2</t>
  </si>
  <si>
    <t>HET 21_1</t>
  </si>
  <si>
    <t>HET 21_2</t>
  </si>
  <si>
    <t>HET 25_1</t>
  </si>
  <si>
    <t>HET 25_2</t>
  </si>
  <si>
    <t>HET 25_3</t>
  </si>
  <si>
    <t>HET 26_1</t>
  </si>
  <si>
    <t>HET 26_2</t>
  </si>
  <si>
    <t>HET 29_1</t>
  </si>
  <si>
    <t>HET 29_2</t>
  </si>
  <si>
    <t>HET 30_1</t>
  </si>
  <si>
    <t>HET 30_2</t>
  </si>
  <si>
    <t>HET 55_1</t>
  </si>
  <si>
    <t>HET 55_2</t>
  </si>
  <si>
    <t>HET 60_1</t>
  </si>
  <si>
    <t>HET 60_2</t>
  </si>
  <si>
    <t>HET 64_1</t>
  </si>
  <si>
    <t>HET 64_2</t>
  </si>
  <si>
    <t>HET 65_1</t>
  </si>
  <si>
    <t>HET 65_2</t>
  </si>
  <si>
    <t>HET 76_1</t>
  </si>
  <si>
    <t>HET 76_2</t>
  </si>
  <si>
    <t>HET 76_3</t>
  </si>
  <si>
    <t>HET 81_1</t>
  </si>
  <si>
    <t>HET 81_2</t>
  </si>
  <si>
    <t>HET 81_3</t>
  </si>
  <si>
    <t>HET 88_1</t>
  </si>
  <si>
    <t>HET 88_2</t>
  </si>
  <si>
    <t>HET 88_3</t>
  </si>
  <si>
    <t>PS 67a_2</t>
  </si>
  <si>
    <t>MEL 05_1</t>
  </si>
  <si>
    <t>MEL 05_2</t>
  </si>
  <si>
    <t>EPC 08_1</t>
  </si>
  <si>
    <t>EPC 08_2</t>
  </si>
  <si>
    <t>EPC 34_1</t>
  </si>
  <si>
    <t>EPC 39a_1</t>
  </si>
  <si>
    <t>EPC 39a_2</t>
  </si>
  <si>
    <t>EPC 39b_1</t>
  </si>
  <si>
    <t>EPC 39b_2</t>
  </si>
  <si>
    <t>EPC 63_1</t>
  </si>
  <si>
    <t>EPC 71_1</t>
  </si>
  <si>
    <t>EPC 73_1</t>
  </si>
  <si>
    <t>EPC 73_2</t>
  </si>
  <si>
    <t>EPC 74_1</t>
  </si>
  <si>
    <t>EPC 74_2</t>
  </si>
  <si>
    <t>EPC 81_1</t>
  </si>
  <si>
    <t>EPC 81_2</t>
  </si>
  <si>
    <t>EPC 87_1</t>
  </si>
  <si>
    <t>EPC 87_2</t>
  </si>
  <si>
    <t>PL 20_1</t>
  </si>
  <si>
    <t>PL 20_2</t>
  </si>
  <si>
    <t>PL 20_3</t>
  </si>
  <si>
    <t>PL 41_1</t>
  </si>
  <si>
    <t>PL 41_2</t>
  </si>
  <si>
    <t>PM 17_1</t>
  </si>
  <si>
    <t>PM 17_2</t>
  </si>
  <si>
    <t>PM 20_1</t>
  </si>
  <si>
    <t>PM 20_2</t>
  </si>
  <si>
    <t>PM 40a_1</t>
  </si>
  <si>
    <t>PM 40a_2</t>
  </si>
  <si>
    <t>PM 40b_1</t>
  </si>
  <si>
    <t>PM 40c_1</t>
  </si>
  <si>
    <t>PM 40c_2</t>
  </si>
  <si>
    <t>PM 72_1</t>
  </si>
  <si>
    <t>PM 72_2</t>
  </si>
  <si>
    <t>PM 85_1</t>
  </si>
  <si>
    <t>PM 85_2</t>
  </si>
  <si>
    <t>PS 04_1</t>
  </si>
  <si>
    <t>PS 15_1</t>
  </si>
  <si>
    <t>PS 15_2</t>
  </si>
  <si>
    <t>PS 35_1</t>
  </si>
  <si>
    <t>PS 35_2</t>
  </si>
  <si>
    <t>PS 41_1</t>
  </si>
  <si>
    <t>PS 41_2</t>
  </si>
  <si>
    <t>PS 44_1</t>
  </si>
  <si>
    <t>PS 44_2</t>
  </si>
  <si>
    <t>PS 45_1</t>
  </si>
  <si>
    <t>PS 63_1</t>
  </si>
  <si>
    <t>PS 63_2</t>
  </si>
  <si>
    <t>PS 63_3</t>
  </si>
  <si>
    <t>PS 67a_1</t>
  </si>
  <si>
    <t>PS 67b_1</t>
  </si>
  <si>
    <t>PS 67b_2</t>
  </si>
  <si>
    <t>PS 67b_3</t>
  </si>
  <si>
    <t>PS 76_1</t>
  </si>
  <si>
    <t>PS 76_2</t>
  </si>
  <si>
    <t>PS 76_3</t>
  </si>
  <si>
    <t>PS 78_1</t>
  </si>
  <si>
    <t>PS 78_2</t>
  </si>
  <si>
    <t>PS 88_1</t>
  </si>
  <si>
    <t>DOU 23_1</t>
  </si>
  <si>
    <t>DOU 23_2</t>
  </si>
  <si>
    <t>DOU 34_1</t>
  </si>
  <si>
    <t>DOU 61_1</t>
  </si>
  <si>
    <t>DOU 61_2</t>
  </si>
  <si>
    <t>DOU 65_1</t>
  </si>
  <si>
    <t>DOU 65_2</t>
  </si>
  <si>
    <t>DOU 69_1</t>
  </si>
  <si>
    <t>DOU 71_2</t>
  </si>
  <si>
    <t>CHS 01_1</t>
  </si>
  <si>
    <t>CHS 01_2</t>
  </si>
  <si>
    <t>CHS 03_1</t>
  </si>
  <si>
    <t>CHS 03_2</t>
  </si>
  <si>
    <t>CHS 03_3</t>
  </si>
  <si>
    <t>CHS 10_1</t>
  </si>
  <si>
    <t>CHS 10_2</t>
  </si>
  <si>
    <t>CHS 18_1</t>
  </si>
  <si>
    <t>CHS 18_2</t>
  </si>
  <si>
    <t>CHS 18_3</t>
  </si>
  <si>
    <t>CHS 21_1</t>
  </si>
  <si>
    <t>CHS 21_2</t>
  </si>
  <si>
    <t>CHS 35_1</t>
  </si>
  <si>
    <t>CHS 35_2</t>
  </si>
  <si>
    <t>CHS 41_1</t>
  </si>
  <si>
    <t>CHS 41_2</t>
  </si>
  <si>
    <t>CHS 51_1</t>
  </si>
  <si>
    <t>CHS 57a_1</t>
  </si>
  <si>
    <t>CHS 57a_2</t>
  </si>
  <si>
    <t>CHS 57b_1</t>
  </si>
  <si>
    <t>CHS 57b_2</t>
  </si>
  <si>
    <t>CHS 58_1</t>
  </si>
  <si>
    <t>CHS 58_2</t>
  </si>
  <si>
    <t>CHS 60_1</t>
  </si>
  <si>
    <t>CHS 61_1</t>
  </si>
  <si>
    <t>CHS 72_1</t>
  </si>
  <si>
    <t>CHS 72_2</t>
  </si>
  <si>
    <t>CHS 81_1</t>
  </si>
  <si>
    <t>CHS 81_2</t>
  </si>
  <si>
    <t>CHS 81_3</t>
  </si>
  <si>
    <t>CHS 86_1</t>
  </si>
  <si>
    <t>CHS 86_2</t>
  </si>
  <si>
    <t>CHS 88_1</t>
  </si>
  <si>
    <t>CHS 88_2</t>
  </si>
  <si>
    <t>CPS 67_1</t>
  </si>
  <si>
    <t>CPS 77_1</t>
  </si>
  <si>
    <t>CPS 77_2</t>
  </si>
  <si>
    <t>CPS 77_3</t>
  </si>
  <si>
    <t>CHP 10_1</t>
  </si>
  <si>
    <t>CHP 10_2</t>
  </si>
  <si>
    <t>CHP 10_3</t>
  </si>
  <si>
    <t>CHP 18_1</t>
  </si>
  <si>
    <t>CHP 18_2</t>
  </si>
  <si>
    <t>CHP 40_1</t>
  </si>
  <si>
    <t>CHP 40_2</t>
  </si>
  <si>
    <t>CHP 40_3</t>
  </si>
  <si>
    <t>CHP 49_1</t>
  </si>
  <si>
    <t>CHP 49_2</t>
  </si>
  <si>
    <t>CHP 59_1</t>
  </si>
  <si>
    <t>CHP 59_2</t>
  </si>
  <si>
    <t>CHP 65_1</t>
  </si>
  <si>
    <t>CHP 65_2</t>
  </si>
  <si>
    <t>CHP 70_1</t>
  </si>
  <si>
    <t>ICP II</t>
  </si>
  <si>
    <t>ICP 1188</t>
  </si>
  <si>
    <t>ICP 1190</t>
  </si>
  <si>
    <t>ICP 1194</t>
  </si>
  <si>
    <t>ICP 505015</t>
  </si>
  <si>
    <t>ICP 50505</t>
  </si>
  <si>
    <t>ICP 1128</t>
  </si>
  <si>
    <t>ICP 116</t>
  </si>
  <si>
    <t>ICP 119</t>
  </si>
  <si>
    <t>ICP 606010</t>
  </si>
  <si>
    <t>ICP 111115</t>
  </si>
  <si>
    <t>ICP 11113</t>
  </si>
  <si>
    <t>ICP 1148</t>
  </si>
  <si>
    <t>ICP 1156</t>
  </si>
  <si>
    <t>ICP 1157</t>
  </si>
  <si>
    <t>ICP 1161</t>
  </si>
  <si>
    <t>ICP 1164</t>
  </si>
  <si>
    <t>ICP 1165</t>
  </si>
  <si>
    <t>ICP 1184</t>
  </si>
  <si>
    <t>ICP 14147</t>
  </si>
  <si>
    <t>ICP 210217</t>
  </si>
  <si>
    <t>ICP 43004101</t>
  </si>
  <si>
    <t>ICP 43004301</t>
  </si>
  <si>
    <t>ICP 43004306</t>
  </si>
  <si>
    <t>ICP 43004607</t>
  </si>
  <si>
    <t>ICP 43204508</t>
  </si>
  <si>
    <t>ICP 505011</t>
  </si>
  <si>
    <t>ICP 50503</t>
  </si>
  <si>
    <t>ICP 50506</t>
  </si>
  <si>
    <t>ICP 50508</t>
  </si>
  <si>
    <t>ICP 51511</t>
  </si>
  <si>
    <t>ICP 5353704</t>
  </si>
  <si>
    <t>ICP 5353812</t>
  </si>
  <si>
    <t>ICP 5454204</t>
  </si>
  <si>
    <t>ICP 5454206</t>
  </si>
  <si>
    <t>ICP 551</t>
  </si>
  <si>
    <t>ICP 5512</t>
  </si>
  <si>
    <t>ICP 5520</t>
  </si>
  <si>
    <t>ICP 5524</t>
  </si>
  <si>
    <t>ICP 5528</t>
  </si>
  <si>
    <t>ICP 553</t>
  </si>
  <si>
    <t>ICP 554</t>
  </si>
  <si>
    <t>ICP 556</t>
  </si>
  <si>
    <t>ICP 58582015</t>
  </si>
  <si>
    <t>ICP 58582361</t>
  </si>
  <si>
    <t>ICP 60602</t>
  </si>
  <si>
    <t>ICP 60605</t>
  </si>
  <si>
    <t>ICP 60608</t>
  </si>
  <si>
    <t>ICP 63631</t>
  </si>
  <si>
    <t>ICP 8874</t>
  </si>
  <si>
    <t>ICP 1168</t>
  </si>
  <si>
    <t>ICP 42904904</t>
  </si>
  <si>
    <t>ICP 1137</t>
  </si>
  <si>
    <t>ICP 1140</t>
  </si>
  <si>
    <t>ICP 1142</t>
  </si>
  <si>
    <t>ICP 141416</t>
  </si>
  <si>
    <t>ICP 141418</t>
  </si>
  <si>
    <t>ICP 141419</t>
  </si>
  <si>
    <t>ICP 14146</t>
  </si>
  <si>
    <t>ICP 151512</t>
  </si>
  <si>
    <t>ICP 151517</t>
  </si>
  <si>
    <t>ICP 15153</t>
  </si>
  <si>
    <t>ICP 43304702</t>
  </si>
  <si>
    <t>ICP 436041403</t>
  </si>
  <si>
    <t>ICP 436041404</t>
  </si>
  <si>
    <t>ICP 505018</t>
  </si>
  <si>
    <t>ICP 50502</t>
  </si>
  <si>
    <t>ICP 5454203</t>
  </si>
  <si>
    <t>ICP 5454207</t>
  </si>
  <si>
    <t>ICP 5517</t>
  </si>
  <si>
    <t>ICP 5519</t>
  </si>
  <si>
    <t>ICP 5527</t>
  </si>
  <si>
    <t>ICP 55551</t>
  </si>
  <si>
    <t>ICP 55557</t>
  </si>
  <si>
    <t>ICP 55558</t>
  </si>
  <si>
    <t>ICP 558</t>
  </si>
  <si>
    <t>ICP 5858541</t>
  </si>
  <si>
    <t>ICP 59598</t>
  </si>
  <si>
    <t>ICP 60601</t>
  </si>
  <si>
    <t>ICP 111119</t>
  </si>
  <si>
    <t>ICP 111125</t>
  </si>
  <si>
    <t>ICP 111141</t>
  </si>
  <si>
    <t>ICP 111122</t>
  </si>
  <si>
    <t>ICP 111127</t>
  </si>
  <si>
    <t>ICP 111142</t>
  </si>
  <si>
    <t>ICP 1111102</t>
  </si>
  <si>
    <t>ICP 111139</t>
  </si>
  <si>
    <t>ICP 111146</t>
  </si>
  <si>
    <t>ICP 1175</t>
  </si>
  <si>
    <t>ICP 111121</t>
  </si>
  <si>
    <t>ICP 111124</t>
  </si>
  <si>
    <t>ICP 111130</t>
  </si>
  <si>
    <t>ICP 111147</t>
  </si>
  <si>
    <t>ICP 11115</t>
  </si>
  <si>
    <t>ICP 1176</t>
  </si>
  <si>
    <t>ICP 1177</t>
  </si>
  <si>
    <t>ICP 1183</t>
  </si>
  <si>
    <t>ICP 1185</t>
  </si>
  <si>
    <t>ICP 1186</t>
  </si>
  <si>
    <t>ICP 1187</t>
  </si>
  <si>
    <t>ICP 15151</t>
  </si>
  <si>
    <t>ICP 151510</t>
  </si>
  <si>
    <t>ICP 151520</t>
  </si>
  <si>
    <t>ICP 332085</t>
  </si>
  <si>
    <t>ICP 427041203</t>
  </si>
  <si>
    <t>ICP 436041405</t>
  </si>
  <si>
    <t>ICP 515115</t>
  </si>
  <si>
    <t>ICP 5353309</t>
  </si>
  <si>
    <t>ICP 5353405</t>
  </si>
  <si>
    <t>ICP 5353406</t>
  </si>
  <si>
    <t>ICP 5353411</t>
  </si>
  <si>
    <t>ICP 5353605</t>
  </si>
  <si>
    <t>ICP 5353618</t>
  </si>
  <si>
    <t>ICP 5353619</t>
  </si>
  <si>
    <t>ICP 5353621</t>
  </si>
  <si>
    <t>ICP 5353623</t>
  </si>
  <si>
    <t>ICP 5353627</t>
  </si>
  <si>
    <t>ICP 56566</t>
  </si>
  <si>
    <t>ICP 56568</t>
  </si>
  <si>
    <t>ICP 59592</t>
  </si>
  <si>
    <t>ICP 59593</t>
  </si>
  <si>
    <t>ICP 59597</t>
  </si>
  <si>
    <t>ICP 11111</t>
  </si>
  <si>
    <t>ICP 111112</t>
  </si>
  <si>
    <t>ICP 111116</t>
  </si>
  <si>
    <t>ICP 111126</t>
  </si>
  <si>
    <t>ICP 111128</t>
  </si>
  <si>
    <t>ICP 111132</t>
  </si>
  <si>
    <t>ICP 111135</t>
  </si>
  <si>
    <t>ICP 11116</t>
  </si>
  <si>
    <t>ICP 11117</t>
  </si>
  <si>
    <t>ICP 1123</t>
  </si>
  <si>
    <t>ICP 1126</t>
  </si>
  <si>
    <t>ICP 14141</t>
  </si>
  <si>
    <t>ICP 515116</t>
  </si>
  <si>
    <t>ICP 51513</t>
  </si>
  <si>
    <t>ICP 111113</t>
  </si>
  <si>
    <t>ICP 117</t>
  </si>
  <si>
    <t>ICP 210212</t>
  </si>
  <si>
    <t>ICP 210216</t>
  </si>
  <si>
    <t>ICP 331040</t>
  </si>
  <si>
    <t>ICP 5353115</t>
  </si>
  <si>
    <t>ICP 5353703</t>
  </si>
  <si>
    <t>ICP 606011</t>
  </si>
  <si>
    <t>ICP 66517</t>
  </si>
  <si>
    <t>ICP 8885</t>
  </si>
  <si>
    <t>ICP 8895</t>
  </si>
  <si>
    <t>6.691</t>
  </si>
  <si>
    <t>48.22</t>
  </si>
  <si>
    <t>23.86</t>
  </si>
  <si>
    <t>28.2</t>
  </si>
  <si>
    <t>29.07</t>
  </si>
  <si>
    <t>26.49</t>
  </si>
  <si>
    <t>5.47</t>
  </si>
  <si>
    <t>3.58</t>
  </si>
  <si>
    <t>6.59</t>
  </si>
  <si>
    <t>10.36</t>
  </si>
  <si>
    <t>8.01</t>
  </si>
  <si>
    <t>6.456</t>
  </si>
  <si>
    <t>44.488</t>
  </si>
  <si>
    <t>32.54</t>
  </si>
  <si>
    <t>38.51</t>
  </si>
  <si>
    <t>37.99</t>
  </si>
  <si>
    <t>6.28</t>
  </si>
  <si>
    <t>8.9</t>
  </si>
  <si>
    <t>882.3</t>
  </si>
  <si>
    <t>7.53</t>
  </si>
  <si>
    <t>17.45</t>
  </si>
  <si>
    <t>1486.5</t>
  </si>
  <si>
    <t>37.41</t>
  </si>
  <si>
    <t>41.69</t>
  </si>
  <si>
    <t>41.8</t>
  </si>
  <si>
    <t>42.06</t>
  </si>
  <si>
    <t>4.97</t>
  </si>
  <si>
    <t>6.31</t>
  </si>
  <si>
    <t>9.86</t>
  </si>
  <si>
    <t>946.4</t>
  </si>
  <si>
    <t>7.58</t>
  </si>
  <si>
    <t>1407.1</t>
  </si>
  <si>
    <t>3.96</t>
  </si>
  <si>
    <t>44.706</t>
  </si>
  <si>
    <t>47.8</t>
  </si>
  <si>
    <t>52.66</t>
  </si>
  <si>
    <t>52.4</t>
  </si>
  <si>
    <t>52.24</t>
  </si>
  <si>
    <t>4.9</t>
  </si>
  <si>
    <t>6.62</t>
  </si>
  <si>
    <t>12.37</t>
  </si>
  <si>
    <t>1478.9</t>
  </si>
  <si>
    <t>6.56</t>
  </si>
  <si>
    <t>12.2</t>
  </si>
  <si>
    <t>1227.8</t>
  </si>
  <si>
    <t>46.24</t>
  </si>
  <si>
    <t>53.64</t>
  </si>
  <si>
    <t>52.83</t>
  </si>
  <si>
    <t>5.2</t>
  </si>
  <si>
    <t>6.67</t>
  </si>
  <si>
    <t>12.32</t>
  </si>
  <si>
    <t>1543.2</t>
  </si>
  <si>
    <t>7.31</t>
  </si>
  <si>
    <t>1429.1</t>
  </si>
  <si>
    <t>1.341</t>
  </si>
  <si>
    <t>42.859</t>
  </si>
  <si>
    <t>33.33</t>
  </si>
  <si>
    <t>35.88</t>
  </si>
  <si>
    <t>39.67</t>
  </si>
  <si>
    <t>39.22</t>
  </si>
  <si>
    <t>5.87</t>
  </si>
  <si>
    <t>6.4</t>
  </si>
  <si>
    <t>10.77</t>
  </si>
  <si>
    <t>1439.3</t>
  </si>
  <si>
    <t>9.01</t>
  </si>
  <si>
    <t>9.91</t>
  </si>
  <si>
    <t>1704.3</t>
  </si>
  <si>
    <t>13.66</t>
  </si>
  <si>
    <t>15.23</t>
  </si>
  <si>
    <t>17.32</t>
  </si>
  <si>
    <t>17.14</t>
  </si>
  <si>
    <t>5.8</t>
  </si>
  <si>
    <t>3.4</t>
  </si>
  <si>
    <t>4.75</t>
  </si>
  <si>
    <t>1350.1</t>
  </si>
  <si>
    <t>9.2</t>
  </si>
  <si>
    <t>1709.8</t>
  </si>
  <si>
    <t>15.52</t>
  </si>
  <si>
    <t>17.53</t>
  </si>
  <si>
    <t>18.79</t>
  </si>
  <si>
    <t>18.02</t>
  </si>
  <si>
    <t>5.77</t>
  </si>
  <si>
    <t>3.61</t>
  </si>
  <si>
    <t>5.03</t>
  </si>
  <si>
    <t>1238.8</t>
  </si>
  <si>
    <t>9.82</t>
  </si>
  <si>
    <t>1779.7</t>
  </si>
  <si>
    <t>2.101</t>
  </si>
  <si>
    <t>42.867</t>
  </si>
  <si>
    <t>53.62</t>
  </si>
  <si>
    <t>59.7</t>
  </si>
  <si>
    <t>59.04</t>
  </si>
  <si>
    <t>59.93</t>
  </si>
  <si>
    <t>6.33</t>
  </si>
  <si>
    <t>6.49</t>
  </si>
  <si>
    <t>13.18</t>
  </si>
  <si>
    <t>1037.5</t>
  </si>
  <si>
    <t>10.4</t>
  </si>
  <si>
    <t>13.05</t>
  </si>
  <si>
    <t>2043.2</t>
  </si>
  <si>
    <t>39.52</t>
  </si>
  <si>
    <t>44.17</t>
  </si>
  <si>
    <t>44.61</t>
  </si>
  <si>
    <t>44.36</t>
  </si>
  <si>
    <t>6.94</t>
  </si>
  <si>
    <t>10.83</t>
  </si>
  <si>
    <t>1127.2</t>
  </si>
  <si>
    <t>10.44</t>
  </si>
  <si>
    <t>1980.6</t>
  </si>
  <si>
    <t>6.457</t>
  </si>
  <si>
    <t>46.972</t>
  </si>
  <si>
    <t>38.4</t>
  </si>
  <si>
    <t>46.96</t>
  </si>
  <si>
    <t>43.97</t>
  </si>
  <si>
    <t>43.74</t>
  </si>
  <si>
    <t>6.2</t>
  </si>
  <si>
    <t>10.51</t>
  </si>
  <si>
    <t>1654.6</t>
  </si>
  <si>
    <t>7.18</t>
  </si>
  <si>
    <t>1378.9</t>
  </si>
  <si>
    <t>38.31</t>
  </si>
  <si>
    <t>44.69</t>
  </si>
  <si>
    <t>42.13</t>
  </si>
  <si>
    <t>42.53</t>
  </si>
  <si>
    <t>6.13</t>
  </si>
  <si>
    <t>6.14</t>
  </si>
  <si>
    <t>10.86</t>
  </si>
  <si>
    <t>1594.1</t>
  </si>
  <si>
    <t>7.12</t>
  </si>
  <si>
    <t>36.35</t>
  </si>
  <si>
    <t>44.12</t>
  </si>
  <si>
    <t>41.37</t>
  </si>
  <si>
    <t>40.75</t>
  </si>
  <si>
    <t>5.6</t>
  </si>
  <si>
    <t>10.32</t>
  </si>
  <si>
    <t>1594.4</t>
  </si>
  <si>
    <t>7.69</t>
  </si>
  <si>
    <t>1477.4</t>
  </si>
  <si>
    <t>5.325</t>
  </si>
  <si>
    <t>44.942</t>
  </si>
  <si>
    <t>25.82</t>
  </si>
  <si>
    <t>32.64</t>
  </si>
  <si>
    <t>34.64</t>
  </si>
  <si>
    <t>33.44</t>
  </si>
  <si>
    <t>5.5</t>
  </si>
  <si>
    <t>5.36</t>
  </si>
  <si>
    <t>7.21</t>
  </si>
  <si>
    <t>1140.2</t>
  </si>
  <si>
    <t>8.27</t>
  </si>
  <si>
    <t>14.49</t>
  </si>
  <si>
    <t>30.95</t>
  </si>
  <si>
    <t>34.54</t>
  </si>
  <si>
    <t>35.47</t>
  </si>
  <si>
    <t>35.1</t>
  </si>
  <si>
    <t>5.53</t>
  </si>
  <si>
    <t>5.41</t>
  </si>
  <si>
    <t>7.93</t>
  </si>
  <si>
    <t>1245.1</t>
  </si>
  <si>
    <t>8.98</t>
  </si>
  <si>
    <t>1721.2</t>
  </si>
  <si>
    <t>6.126</t>
  </si>
  <si>
    <t>45.42</t>
  </si>
  <si>
    <t>34.67</t>
  </si>
  <si>
    <t>41.9</t>
  </si>
  <si>
    <t>41.7</t>
  </si>
  <si>
    <t>41.03</t>
  </si>
  <si>
    <t>6.35</t>
  </si>
  <si>
    <t>9.92</t>
  </si>
  <si>
    <t>1284.8</t>
  </si>
  <si>
    <t>9.42</t>
  </si>
  <si>
    <t>1903.9</t>
  </si>
  <si>
    <t>39.95</t>
  </si>
  <si>
    <t>48.82</t>
  </si>
  <si>
    <t>47.26</t>
  </si>
  <si>
    <t>48.15</t>
  </si>
  <si>
    <t>5.9</t>
  </si>
  <si>
    <t>11.24</t>
  </si>
  <si>
    <t>1336.4</t>
  </si>
  <si>
    <t>9.55</t>
  </si>
  <si>
    <t>1928.8</t>
  </si>
  <si>
    <t>5.786</t>
  </si>
  <si>
    <t>46.839</t>
  </si>
  <si>
    <t>45.99</t>
  </si>
  <si>
    <t>55.86</t>
  </si>
  <si>
    <t>52.54</t>
  </si>
  <si>
    <t>46.71</t>
  </si>
  <si>
    <t>5.7</t>
  </si>
  <si>
    <t>12.74</t>
  </si>
  <si>
    <t>1575.4</t>
  </si>
  <si>
    <t>9.88</t>
  </si>
  <si>
    <t>4.19</t>
  </si>
  <si>
    <t>1973.6</t>
  </si>
  <si>
    <t>39.63</t>
  </si>
  <si>
    <t>46.56</t>
  </si>
  <si>
    <t>40.78</t>
  </si>
  <si>
    <t>11.34</t>
  </si>
  <si>
    <t>1577.5</t>
  </si>
  <si>
    <t>9.98</t>
  </si>
  <si>
    <t>1965.7</t>
  </si>
  <si>
    <t>7.134</t>
  </si>
  <si>
    <t>48.606</t>
  </si>
  <si>
    <t>25.91</t>
  </si>
  <si>
    <t>29.33</t>
  </si>
  <si>
    <t>29.99</t>
  </si>
  <si>
    <t>30.12</t>
  </si>
  <si>
    <t>5.63</t>
  </si>
  <si>
    <t>5.98</t>
  </si>
  <si>
    <t>8.08</t>
  </si>
  <si>
    <t>1406.5</t>
  </si>
  <si>
    <t>10.18</t>
  </si>
  <si>
    <t>22.55</t>
  </si>
  <si>
    <t>27.04</t>
  </si>
  <si>
    <t>33.12</t>
  </si>
  <si>
    <t>32.96</t>
  </si>
  <si>
    <t>33.42</t>
  </si>
  <si>
    <t>5.17</t>
  </si>
  <si>
    <t>6.05</t>
  </si>
  <si>
    <t>8.35</t>
  </si>
  <si>
    <t>1199.1</t>
  </si>
  <si>
    <t>1966.7</t>
  </si>
  <si>
    <t>26.86</t>
  </si>
  <si>
    <t>29.68</t>
  </si>
  <si>
    <t>30.5</t>
  </si>
  <si>
    <t>30.47</t>
  </si>
  <si>
    <t>4.7</t>
  </si>
  <si>
    <t>5.69</t>
  </si>
  <si>
    <t>7.94</t>
  </si>
  <si>
    <t>1046.3</t>
  </si>
  <si>
    <t>10.88</t>
  </si>
  <si>
    <t>2087.4</t>
  </si>
  <si>
    <t>3.523</t>
  </si>
  <si>
    <t>45.442</t>
  </si>
  <si>
    <t>43.9</t>
  </si>
  <si>
    <t>53.91</t>
  </si>
  <si>
    <t>51.61</t>
  </si>
  <si>
    <t>51.32</t>
  </si>
  <si>
    <t>5.83</t>
  </si>
  <si>
    <t>6.09</t>
  </si>
  <si>
    <t>10.63</t>
  </si>
  <si>
    <t>914.1</t>
  </si>
  <si>
    <t>8.14</t>
  </si>
  <si>
    <t>1587.7</t>
  </si>
  <si>
    <t>7.122</t>
  </si>
  <si>
    <t>47.934</t>
  </si>
  <si>
    <t>53.55</t>
  </si>
  <si>
    <t>59.06</t>
  </si>
  <si>
    <t>58.78</t>
  </si>
  <si>
    <t>58.15</t>
  </si>
  <si>
    <t>6.93</t>
  </si>
  <si>
    <t>13.25</t>
  </si>
  <si>
    <t>1462.2</t>
  </si>
  <si>
    <t>8.86</t>
  </si>
  <si>
    <t>8.15</t>
  </si>
  <si>
    <t>1695.1</t>
  </si>
  <si>
    <t>48.77</t>
  </si>
  <si>
    <t>54.05</t>
  </si>
  <si>
    <t>52.58</t>
  </si>
  <si>
    <t>52.15</t>
  </si>
  <si>
    <t>5.4</t>
  </si>
  <si>
    <t>7.28</t>
  </si>
  <si>
    <t>12.18</t>
  </si>
  <si>
    <t>1476.1</t>
  </si>
  <si>
    <t>8.56</t>
  </si>
  <si>
    <t>49.53</t>
  </si>
  <si>
    <t>54.02</t>
  </si>
  <si>
    <t>51.87</t>
  </si>
  <si>
    <t>5.93</t>
  </si>
  <si>
    <t>7.16</t>
  </si>
  <si>
    <t>11.92</t>
  </si>
  <si>
    <t>1343.5</t>
  </si>
  <si>
    <t>9.54</t>
  </si>
  <si>
    <t>5.767</t>
  </si>
  <si>
    <t>49.02</t>
  </si>
  <si>
    <t>23.63</t>
  </si>
  <si>
    <t>27.48</t>
  </si>
  <si>
    <t>26.68</t>
  </si>
  <si>
    <t>27.51</t>
  </si>
  <si>
    <t>3.79</t>
  </si>
  <si>
    <t>6.27</t>
  </si>
  <si>
    <t>941.4</t>
  </si>
  <si>
    <t>10.49</t>
  </si>
  <si>
    <t>28.54</t>
  </si>
  <si>
    <t>33.18</t>
  </si>
  <si>
    <t>32.46</t>
  </si>
  <si>
    <t>32.81</t>
  </si>
  <si>
    <t>3.99</t>
  </si>
  <si>
    <t>6.51</t>
  </si>
  <si>
    <t>888.2</t>
  </si>
  <si>
    <t>10.71</t>
  </si>
  <si>
    <t>2189.3</t>
  </si>
  <si>
    <t>5.239</t>
  </si>
  <si>
    <t>46.969</t>
  </si>
  <si>
    <t>29.12</t>
  </si>
  <si>
    <t>32.52</t>
  </si>
  <si>
    <t>31.23</t>
  </si>
  <si>
    <t>31.74</t>
  </si>
  <si>
    <t>4.21</t>
  </si>
  <si>
    <t>6.54</t>
  </si>
  <si>
    <t>1015.4</t>
  </si>
  <si>
    <t>11.99</t>
  </si>
  <si>
    <t>26.99</t>
  </si>
  <si>
    <t>2358.5</t>
  </si>
  <si>
    <t>24.03</t>
  </si>
  <si>
    <t>31.66</t>
  </si>
  <si>
    <t>29.63</t>
  </si>
  <si>
    <t>30.7</t>
  </si>
  <si>
    <t>4.81</t>
  </si>
  <si>
    <t>5.78</t>
  </si>
  <si>
    <t>966.5</t>
  </si>
  <si>
    <t>11.87</t>
  </si>
  <si>
    <t>2586.9</t>
  </si>
  <si>
    <t>7.468</t>
  </si>
  <si>
    <t>47.689</t>
  </si>
  <si>
    <t>19.75</t>
  </si>
  <si>
    <t>23.09</t>
  </si>
  <si>
    <t>22.97</t>
  </si>
  <si>
    <t>21.67</t>
  </si>
  <si>
    <t>4.17</t>
  </si>
  <si>
    <t>4.89</t>
  </si>
  <si>
    <t>836.7</t>
  </si>
  <si>
    <t>11.38</t>
  </si>
  <si>
    <t>2407.1</t>
  </si>
  <si>
    <t>1.503</t>
  </si>
  <si>
    <t>49.36</t>
  </si>
  <si>
    <t>29.34</t>
  </si>
  <si>
    <t>27.19</t>
  </si>
  <si>
    <t>27.26</t>
  </si>
  <si>
    <t>6.1</t>
  </si>
  <si>
    <t>4.73</t>
  </si>
  <si>
    <t>5.68</t>
  </si>
  <si>
    <t>973.9</t>
  </si>
  <si>
    <t>10.96</t>
  </si>
  <si>
    <t>2075.8</t>
  </si>
  <si>
    <t>20.54</t>
  </si>
  <si>
    <t>26.08</t>
  </si>
  <si>
    <t>25.71</t>
  </si>
  <si>
    <t>25.22</t>
  </si>
  <si>
    <t>6.07</t>
  </si>
  <si>
    <t>4.54</t>
  </si>
  <si>
    <t>5.33</t>
  </si>
  <si>
    <t>933.9</t>
  </si>
  <si>
    <t>4.956</t>
  </si>
  <si>
    <t>49.033</t>
  </si>
  <si>
    <t>21.93</t>
  </si>
  <si>
    <t>24.41</t>
  </si>
  <si>
    <t>23.11</t>
  </si>
  <si>
    <t>3.83</t>
  </si>
  <si>
    <t>5.26</t>
  </si>
  <si>
    <t>1012.6</t>
  </si>
  <si>
    <t>11.29</t>
  </si>
  <si>
    <t>2039.9</t>
  </si>
  <si>
    <t>7.724</t>
  </si>
  <si>
    <t>48.988</t>
  </si>
  <si>
    <t>29.72</t>
  </si>
  <si>
    <t>33.68</t>
  </si>
  <si>
    <t>31.29</t>
  </si>
  <si>
    <t>31.21</t>
  </si>
  <si>
    <t>4.76</t>
  </si>
  <si>
    <t>6.38</t>
  </si>
  <si>
    <t>958.4</t>
  </si>
  <si>
    <t>11.05</t>
  </si>
  <si>
    <t>2126.4</t>
  </si>
  <si>
    <t>3.123</t>
  </si>
  <si>
    <t>49.204</t>
  </si>
  <si>
    <t>26.12</t>
  </si>
  <si>
    <t>34.08</t>
  </si>
  <si>
    <t>30.35</t>
  </si>
  <si>
    <t>30.64</t>
  </si>
  <si>
    <t>5.73</t>
  </si>
  <si>
    <t>5.24</t>
  </si>
  <si>
    <t>763.2</t>
  </si>
  <si>
    <t>10.69</t>
  </si>
  <si>
    <t>2174.8</t>
  </si>
  <si>
    <t>2.992</t>
  </si>
  <si>
    <t>46.19</t>
  </si>
  <si>
    <t>21.02</t>
  </si>
  <si>
    <t>23.98</t>
  </si>
  <si>
    <t>23.49</t>
  </si>
  <si>
    <t>23.84</t>
  </si>
  <si>
    <t>4.45</t>
  </si>
  <si>
    <t>5.04</t>
  </si>
  <si>
    <t>903.7</t>
  </si>
  <si>
    <t>10.09</t>
  </si>
  <si>
    <t>14.95</t>
  </si>
  <si>
    <t>1915.8</t>
  </si>
  <si>
    <t>44.125</t>
  </si>
  <si>
    <t>23.9</t>
  </si>
  <si>
    <t>28.06</t>
  </si>
  <si>
    <t>27.17</t>
  </si>
  <si>
    <t>27.53</t>
  </si>
  <si>
    <t>3.23</t>
  </si>
  <si>
    <t>5.1</t>
  </si>
  <si>
    <t>5.55</t>
  </si>
  <si>
    <t>943.5</t>
  </si>
  <si>
    <t>6.63</t>
  </si>
  <si>
    <t>1286.2</t>
  </si>
  <si>
    <t>27.73</t>
  </si>
  <si>
    <t>29.89</t>
  </si>
  <si>
    <t>29.59</t>
  </si>
  <si>
    <t>30.08</t>
  </si>
  <si>
    <t>3.1</t>
  </si>
  <si>
    <t>5.43</t>
  </si>
  <si>
    <t>1114.2</t>
  </si>
  <si>
    <t>6.58</t>
  </si>
  <si>
    <t>1165.9</t>
  </si>
  <si>
    <t>32.05</t>
  </si>
  <si>
    <t>32.15</t>
  </si>
  <si>
    <t>31.98</t>
  </si>
  <si>
    <t>2.17</t>
  </si>
  <si>
    <t>5.49</t>
  </si>
  <si>
    <t>6.45</t>
  </si>
  <si>
    <t>1045.2</t>
  </si>
  <si>
    <t>7.25</t>
  </si>
  <si>
    <t>1288.4</t>
  </si>
  <si>
    <t>1.276</t>
  </si>
  <si>
    <t>42.926</t>
  </si>
  <si>
    <t>25.26</t>
  </si>
  <si>
    <t>29.58</t>
  </si>
  <si>
    <t>34.83</t>
  </si>
  <si>
    <t>33.64</t>
  </si>
  <si>
    <t>5.18</t>
  </si>
  <si>
    <t>1133.2</t>
  </si>
  <si>
    <t>9.58</t>
  </si>
  <si>
    <t>1936.7</t>
  </si>
  <si>
    <t>-0.854</t>
  </si>
  <si>
    <t>49.176</t>
  </si>
  <si>
    <t>20.47</t>
  </si>
  <si>
    <t>23.12</t>
  </si>
  <si>
    <t>22.67</t>
  </si>
  <si>
    <t>20.89</t>
  </si>
  <si>
    <t>3.88</t>
  </si>
  <si>
    <t>1114.3</t>
  </si>
  <si>
    <t>11.44</t>
  </si>
  <si>
    <t>8.3</t>
  </si>
  <si>
    <t>2075.9</t>
  </si>
  <si>
    <t>18.41</t>
  </si>
  <si>
    <t>19.36</t>
  </si>
  <si>
    <t>20.33</t>
  </si>
  <si>
    <t>18.72</t>
  </si>
  <si>
    <t>3.47</t>
  </si>
  <si>
    <t>1121.6</t>
  </si>
  <si>
    <t>11.98</t>
  </si>
  <si>
    <t>2197.8</t>
  </si>
  <si>
    <t>4.853</t>
  </si>
  <si>
    <t>47.808</t>
  </si>
  <si>
    <t>9.29</t>
  </si>
  <si>
    <t>12.66</t>
  </si>
  <si>
    <t>10.95</t>
  </si>
  <si>
    <t>1027.2</t>
  </si>
  <si>
    <t>10.26</t>
  </si>
  <si>
    <t>2148.4</t>
  </si>
  <si>
    <t>1.27</t>
  </si>
  <si>
    <t>1.89</t>
  </si>
  <si>
    <t>1.9</t>
  </si>
  <si>
    <t>1.37</t>
  </si>
  <si>
    <t>1162.8</t>
  </si>
  <si>
    <t>10.85</t>
  </si>
  <si>
    <t>1972.8</t>
  </si>
  <si>
    <t>6.274</t>
  </si>
  <si>
    <t>47.189</t>
  </si>
  <si>
    <t>22.99</t>
  </si>
  <si>
    <t>30.32</t>
  </si>
  <si>
    <t>27.3</t>
  </si>
  <si>
    <t>28.8</t>
  </si>
  <si>
    <t>5.05</t>
  </si>
  <si>
    <t>5.82</t>
  </si>
  <si>
    <t>1536.2</t>
  </si>
  <si>
    <t>9.51</t>
  </si>
  <si>
    <t>1873.3</t>
  </si>
  <si>
    <t>18.39</t>
  </si>
  <si>
    <t>23.82</t>
  </si>
  <si>
    <t>22.65</t>
  </si>
  <si>
    <t>23.39</t>
  </si>
  <si>
    <t>6.17</t>
  </si>
  <si>
    <t>4.53</t>
  </si>
  <si>
    <t>9.43</t>
  </si>
  <si>
    <t>1843.2</t>
  </si>
  <si>
    <t>17.09</t>
  </si>
  <si>
    <t>19.88</t>
  </si>
  <si>
    <t>19.91</t>
  </si>
  <si>
    <t>19.69</t>
  </si>
  <si>
    <t>4.26</t>
  </si>
  <si>
    <t>4.74</t>
  </si>
  <si>
    <t>1495.5</t>
  </si>
  <si>
    <t>10.13</t>
  </si>
  <si>
    <t>1905.2</t>
  </si>
  <si>
    <t>5.291</t>
  </si>
  <si>
    <t>44.917</t>
  </si>
  <si>
    <t>38.5</t>
  </si>
  <si>
    <t>50.22</t>
  </si>
  <si>
    <t>44.85</t>
  </si>
  <si>
    <t>43.25</t>
  </si>
  <si>
    <t>5.45</t>
  </si>
  <si>
    <t>7.91</t>
  </si>
  <si>
    <t>1119.7</t>
  </si>
  <si>
    <t>7.7</t>
  </si>
  <si>
    <t>1565.7</t>
  </si>
  <si>
    <t>34.94</t>
  </si>
  <si>
    <t>34.33</t>
  </si>
  <si>
    <t>31.86</t>
  </si>
  <si>
    <t>5.21</t>
  </si>
  <si>
    <t>6.89</t>
  </si>
  <si>
    <t>1226.3</t>
  </si>
  <si>
    <t>8.55</t>
  </si>
  <si>
    <t>1557.2</t>
  </si>
  <si>
    <t>-3.539</t>
  </si>
  <si>
    <t>47.836</t>
  </si>
  <si>
    <t>20.11</t>
  </si>
  <si>
    <t>22.41</t>
  </si>
  <si>
    <t>22.16</t>
  </si>
  <si>
    <t>20.66</t>
  </si>
  <si>
    <t>4.52</t>
  </si>
  <si>
    <t>5.08</t>
  </si>
  <si>
    <t>1308.5</t>
  </si>
  <si>
    <t>12.42</t>
  </si>
  <si>
    <t>2310.8</t>
  </si>
  <si>
    <t>22.58</t>
  </si>
  <si>
    <t>25.28</t>
  </si>
  <si>
    <t>24.74</t>
  </si>
  <si>
    <t>23.1</t>
  </si>
  <si>
    <t>4.87</t>
  </si>
  <si>
    <t>4.67</t>
  </si>
  <si>
    <t>1257.8</t>
  </si>
  <si>
    <t>12.85</t>
  </si>
  <si>
    <t>2408.2</t>
  </si>
  <si>
    <t>3.539</t>
  </si>
  <si>
    <t>44.109</t>
  </si>
  <si>
    <t>36.9</t>
  </si>
  <si>
    <t>36.98</t>
  </si>
  <si>
    <t>34.85</t>
  </si>
  <si>
    <t>5.22</t>
  </si>
  <si>
    <t>6.46</t>
  </si>
  <si>
    <t>1292.1</t>
  </si>
  <si>
    <t>29.76</t>
  </si>
  <si>
    <t>30.13</t>
  </si>
  <si>
    <t>6.23</t>
  </si>
  <si>
    <t>4.8</t>
  </si>
  <si>
    <t>2226.9</t>
  </si>
  <si>
    <t>7.59</t>
  </si>
  <si>
    <t>1323.8</t>
  </si>
  <si>
    <t>5.003</t>
  </si>
  <si>
    <t>49.169</t>
  </si>
  <si>
    <t>26.64</t>
  </si>
  <si>
    <t>24.76</t>
  </si>
  <si>
    <t>25.34</t>
  </si>
  <si>
    <t>5.57</t>
  </si>
  <si>
    <t>4.48</t>
  </si>
  <si>
    <t>5.09</t>
  </si>
  <si>
    <t>954.1</t>
  </si>
  <si>
    <t>10.3</t>
  </si>
  <si>
    <t>2098.8</t>
  </si>
  <si>
    <t>23.78</t>
  </si>
  <si>
    <t>26.21</t>
  </si>
  <si>
    <t>25.86</t>
  </si>
  <si>
    <t>25.75</t>
  </si>
  <si>
    <t>5.27</t>
  </si>
  <si>
    <t>1019.5</t>
  </si>
  <si>
    <t>10.62</t>
  </si>
  <si>
    <t>1948.3</t>
  </si>
  <si>
    <t>2.872</t>
  </si>
  <si>
    <t>49.321</t>
  </si>
  <si>
    <t>19.49</t>
  </si>
  <si>
    <t>23.65</t>
  </si>
  <si>
    <t>23.94</t>
  </si>
  <si>
    <t>5.97</t>
  </si>
  <si>
    <t>4.29</t>
  </si>
  <si>
    <t>818.2</t>
  </si>
  <si>
    <t>10.64</t>
  </si>
  <si>
    <t>2120.3</t>
  </si>
  <si>
    <t>22.23</t>
  </si>
  <si>
    <t>24.06</t>
  </si>
  <si>
    <t>24.17</t>
  </si>
  <si>
    <t>23.72</t>
  </si>
  <si>
    <t>6.57</t>
  </si>
  <si>
    <t>4.56</t>
  </si>
  <si>
    <t>862.1</t>
  </si>
  <si>
    <t>11.41</t>
  </si>
  <si>
    <t>2122.8</t>
  </si>
  <si>
    <t>-0.655</t>
  </si>
  <si>
    <t>43.15</t>
  </si>
  <si>
    <t>22.84</t>
  </si>
  <si>
    <t>28.74</t>
  </si>
  <si>
    <t>26.93</t>
  </si>
  <si>
    <t>27.24</t>
  </si>
  <si>
    <t>5.37</t>
  </si>
  <si>
    <t>5.39</t>
  </si>
  <si>
    <t>13.12</t>
  </si>
  <si>
    <t>10.1</t>
  </si>
  <si>
    <t>22.66</t>
  </si>
  <si>
    <t>25.67</t>
  </si>
  <si>
    <t>25.37</t>
  </si>
  <si>
    <t>24.62</t>
  </si>
  <si>
    <t>4.66</t>
  </si>
  <si>
    <t>1806.4</t>
  </si>
  <si>
    <t>14.08</t>
  </si>
  <si>
    <t>2828.4</t>
  </si>
  <si>
    <t>0.435</t>
  </si>
  <si>
    <t>43.023</t>
  </si>
  <si>
    <t>26.72</t>
  </si>
  <si>
    <t>29.1</t>
  </si>
  <si>
    <t>30.14</t>
  </si>
  <si>
    <t>4.84</t>
  </si>
  <si>
    <t>1227.7</t>
  </si>
  <si>
    <t>10.23</t>
  </si>
  <si>
    <t>18.5</t>
  </si>
  <si>
    <t>24.22</t>
  </si>
  <si>
    <t>24.11</t>
  </si>
  <si>
    <t>4.23</t>
  </si>
  <si>
    <t>4.94</t>
  </si>
  <si>
    <t>1315.1</t>
  </si>
  <si>
    <t>10.9</t>
  </si>
  <si>
    <t>1.322</t>
  </si>
  <si>
    <t>49.707</t>
  </si>
  <si>
    <t>23.58</t>
  </si>
  <si>
    <t>25.88</t>
  </si>
  <si>
    <t>25.12</t>
  </si>
  <si>
    <t>24.39</t>
  </si>
  <si>
    <t>4.49</t>
  </si>
  <si>
    <t>1008.3</t>
  </si>
  <si>
    <t>10.16</t>
  </si>
  <si>
    <t>1812.2</t>
  </si>
  <si>
    <t>23.91</t>
  </si>
  <si>
    <t>26.15</t>
  </si>
  <si>
    <t>25.59</t>
  </si>
  <si>
    <t>24.58</t>
  </si>
  <si>
    <t>4.78</t>
  </si>
  <si>
    <t>5.59</t>
  </si>
  <si>
    <t>1050.9</t>
  </si>
  <si>
    <t>10.12</t>
  </si>
  <si>
    <t>1804.9</t>
  </si>
  <si>
    <t>28.91</t>
  </si>
  <si>
    <t>31.22</t>
  </si>
  <si>
    <t>30.63</t>
  </si>
  <si>
    <t>1047.3</t>
  </si>
  <si>
    <t>2.173</t>
  </si>
  <si>
    <t>43.406</t>
  </si>
  <si>
    <t>31.06</t>
  </si>
  <si>
    <t>33.13</t>
  </si>
  <si>
    <t>32.73</t>
  </si>
  <si>
    <t>31.88</t>
  </si>
  <si>
    <t>963.8</t>
  </si>
  <si>
    <t>11.19</t>
  </si>
  <si>
    <t>2128.7</t>
  </si>
  <si>
    <t>36.46</t>
  </si>
  <si>
    <t>36.01</t>
  </si>
  <si>
    <t>36.57</t>
  </si>
  <si>
    <t>5.62</t>
  </si>
  <si>
    <t>6.76</t>
  </si>
  <si>
    <t>1038.7</t>
  </si>
  <si>
    <t>11.4</t>
  </si>
  <si>
    <t>2146.1</t>
  </si>
  <si>
    <t>27.49</t>
  </si>
  <si>
    <t>28.98</t>
  </si>
  <si>
    <t>29.04</t>
  </si>
  <si>
    <t>28.28</t>
  </si>
  <si>
    <t>4.83</t>
  </si>
  <si>
    <t>6.26</t>
  </si>
  <si>
    <t>1068.4</t>
  </si>
  <si>
    <t>12.03</t>
  </si>
  <si>
    <t>2302.4</t>
  </si>
  <si>
    <t>6.242</t>
  </si>
  <si>
    <t>48.104</t>
  </si>
  <si>
    <t>21.8</t>
  </si>
  <si>
    <t>23.87</t>
  </si>
  <si>
    <t>4.88</t>
  </si>
  <si>
    <t>1240.9</t>
  </si>
  <si>
    <t>10.2</t>
  </si>
  <si>
    <t>1923.2</t>
  </si>
  <si>
    <t>22.88</t>
  </si>
  <si>
    <t>26.94</t>
  </si>
  <si>
    <t>26.83</t>
  </si>
  <si>
    <t>26.57</t>
  </si>
  <si>
    <t>5.01</t>
  </si>
  <si>
    <t>5.67</t>
  </si>
  <si>
    <t>1226.1</t>
  </si>
  <si>
    <t>10.11</t>
  </si>
  <si>
    <t>27.35</t>
  </si>
  <si>
    <t>29.96</t>
  </si>
  <si>
    <t>29.03</t>
  </si>
  <si>
    <t>28.42</t>
  </si>
  <si>
    <t>4.79</t>
  </si>
  <si>
    <t>6.04</t>
  </si>
  <si>
    <t>2057.2</t>
  </si>
  <si>
    <t>7.707</t>
  </si>
  <si>
    <t>48.85</t>
  </si>
  <si>
    <t>20.23</t>
  </si>
  <si>
    <t>22.02</t>
  </si>
  <si>
    <t>24.43</t>
  </si>
  <si>
    <t>3.81</t>
  </si>
  <si>
    <t>11.04</t>
  </si>
  <si>
    <t>17.5</t>
  </si>
  <si>
    <t>2128.5</t>
  </si>
  <si>
    <t>6.557</t>
  </si>
  <si>
    <t>44.703</t>
  </si>
  <si>
    <t>28.47</t>
  </si>
  <si>
    <t>33.86</t>
  </si>
  <si>
    <t>31.81</t>
  </si>
  <si>
    <t>32.89</t>
  </si>
  <si>
    <t>2.83</t>
  </si>
  <si>
    <t>4.2</t>
  </si>
  <si>
    <t>5.48</t>
  </si>
  <si>
    <t>912.6</t>
  </si>
  <si>
    <t>23.93</t>
  </si>
  <si>
    <t>25.72</t>
  </si>
  <si>
    <t>25.18</t>
  </si>
  <si>
    <t>3.8</t>
  </si>
  <si>
    <t>4.72</t>
  </si>
  <si>
    <t>5.71</t>
  </si>
  <si>
    <t>1058.3</t>
  </si>
  <si>
    <t>4.806</t>
  </si>
  <si>
    <t>49.942</t>
  </si>
  <si>
    <t>33.82</t>
  </si>
  <si>
    <t>43.24</t>
  </si>
  <si>
    <t>40.53</t>
  </si>
  <si>
    <t>43.27</t>
  </si>
  <si>
    <t>5.13</t>
  </si>
  <si>
    <t>7.02</t>
  </si>
  <si>
    <t>8.74</t>
  </si>
  <si>
    <t>16.2</t>
  </si>
  <si>
    <t>1662.8</t>
  </si>
  <si>
    <t>50.15</t>
  </si>
  <si>
    <t>49.29</t>
  </si>
  <si>
    <t>52.03</t>
  </si>
  <si>
    <t>6.78</t>
  </si>
  <si>
    <t>12.84</t>
  </si>
  <si>
    <t>1105.4</t>
  </si>
  <si>
    <t>8.96</t>
  </si>
  <si>
    <t>1729.4</t>
  </si>
  <si>
    <t>2.919</t>
  </si>
  <si>
    <t>43.636</t>
  </si>
  <si>
    <t>17.95</t>
  </si>
  <si>
    <t>21.01</t>
  </si>
  <si>
    <t>21.14</t>
  </si>
  <si>
    <t>20.18</t>
  </si>
  <si>
    <t>7.75</t>
  </si>
  <si>
    <t>1642.8</t>
  </si>
  <si>
    <t>9.41</t>
  </si>
  <si>
    <t>1686.1</t>
  </si>
  <si>
    <t>5.873</t>
  </si>
  <si>
    <t>46.575</t>
  </si>
  <si>
    <t>47.09</t>
  </si>
  <si>
    <t>58.93</t>
  </si>
  <si>
    <t>53.31</t>
  </si>
  <si>
    <t>52.33</t>
  </si>
  <si>
    <t>6.77</t>
  </si>
  <si>
    <t>1817.4</t>
  </si>
  <si>
    <t>7.86</t>
  </si>
  <si>
    <t>1559.4</t>
  </si>
  <si>
    <t>48.92</t>
  </si>
  <si>
    <t>53.27</t>
  </si>
  <si>
    <t>51.52</t>
  </si>
  <si>
    <t>50.11</t>
  </si>
  <si>
    <t>12.13</t>
  </si>
  <si>
    <t>2013.8</t>
  </si>
  <si>
    <t>8.62</t>
  </si>
  <si>
    <t>1579.6</t>
  </si>
  <si>
    <t>6.057</t>
  </si>
  <si>
    <t>46.517</t>
  </si>
  <si>
    <t>32.43</t>
  </si>
  <si>
    <t>37.73</t>
  </si>
  <si>
    <t>40.17</t>
  </si>
  <si>
    <t>33.21</t>
  </si>
  <si>
    <t>5.94</t>
  </si>
  <si>
    <t>1903.5</t>
  </si>
  <si>
    <t>6.42</t>
  </si>
  <si>
    <t>3.05</t>
  </si>
  <si>
    <t>1283.2</t>
  </si>
  <si>
    <t>32.6</t>
  </si>
  <si>
    <t>35.69</t>
  </si>
  <si>
    <t>37.89</t>
  </si>
  <si>
    <t>32.61</t>
  </si>
  <si>
    <t>1899.6</t>
  </si>
  <si>
    <t>7.05</t>
  </si>
  <si>
    <t>1351.2</t>
  </si>
  <si>
    <t>2.96</t>
  </si>
  <si>
    <t>45.753</t>
  </si>
  <si>
    <t>35.28</t>
  </si>
  <si>
    <t>42.19</t>
  </si>
  <si>
    <t>40.93</t>
  </si>
  <si>
    <t>43.42</t>
  </si>
  <si>
    <t>11.88</t>
  </si>
  <si>
    <t>988.6</t>
  </si>
  <si>
    <t>8.1</t>
  </si>
  <si>
    <t>1525.6</t>
  </si>
  <si>
    <t>4.118</t>
  </si>
  <si>
    <t>47.006</t>
  </si>
  <si>
    <t>32.1</t>
  </si>
  <si>
    <t>46.31</t>
  </si>
  <si>
    <t>41.45</t>
  </si>
  <si>
    <t>44.79</t>
  </si>
  <si>
    <t>6.66</t>
  </si>
  <si>
    <t>1157.9</t>
  </si>
  <si>
    <t>9.56</t>
  </si>
  <si>
    <t>13.72</t>
  </si>
  <si>
    <t>1966.9</t>
  </si>
  <si>
    <t>6.787</t>
  </si>
  <si>
    <t>45.585</t>
  </si>
  <si>
    <t>38.08</t>
  </si>
  <si>
    <t>42.17</t>
  </si>
  <si>
    <t>41.74</t>
  </si>
  <si>
    <t>4.33</t>
  </si>
  <si>
    <t>11.11</t>
  </si>
  <si>
    <t>1146.6</t>
  </si>
  <si>
    <t>4.22</t>
  </si>
  <si>
    <t>855.2</t>
  </si>
  <si>
    <t>42.02</t>
  </si>
  <si>
    <t>45.64</t>
  </si>
  <si>
    <t>44.65</t>
  </si>
  <si>
    <t>46.18</t>
  </si>
  <si>
    <t>3.53</t>
  </si>
  <si>
    <t>5.96</t>
  </si>
  <si>
    <t>12.06</t>
  </si>
  <si>
    <t>1219.9</t>
  </si>
  <si>
    <t>4.92</t>
  </si>
  <si>
    <t>6.343</t>
  </si>
  <si>
    <t>46.224</t>
  </si>
  <si>
    <t>40.27</t>
  </si>
  <si>
    <t>46.84</t>
  </si>
  <si>
    <t>44.68</t>
  </si>
  <si>
    <t>46.37</t>
  </si>
  <si>
    <t>7.45</t>
  </si>
  <si>
    <t>11.18</t>
  </si>
  <si>
    <t>1281.2</t>
  </si>
  <si>
    <t>7.62</t>
  </si>
  <si>
    <t>16.1</t>
  </si>
  <si>
    <t>1458.8</t>
  </si>
  <si>
    <t>52.18</t>
  </si>
  <si>
    <t>53.32</t>
  </si>
  <si>
    <t>7.32</t>
  </si>
  <si>
    <t>12.36</t>
  </si>
  <si>
    <t>1287.4</t>
  </si>
  <si>
    <t>1515.2</t>
  </si>
  <si>
    <t>2.434</t>
  </si>
  <si>
    <t>43.439</t>
  </si>
  <si>
    <t>40.98</t>
  </si>
  <si>
    <t>48.18</t>
  </si>
  <si>
    <t>45.37</t>
  </si>
  <si>
    <t>6.96</t>
  </si>
  <si>
    <t>11.56</t>
  </si>
  <si>
    <t>1021.3</t>
  </si>
  <si>
    <t>9.89</t>
  </si>
  <si>
    <t>10.22</t>
  </si>
  <si>
    <t>1940.9</t>
  </si>
  <si>
    <t>41.48</t>
  </si>
  <si>
    <t>46.78</t>
  </si>
  <si>
    <t>45.96</t>
  </si>
  <si>
    <t>42.96</t>
  </si>
  <si>
    <t>7.01</t>
  </si>
  <si>
    <t>11.22</t>
  </si>
  <si>
    <t>2005.4</t>
  </si>
  <si>
    <t>1.809</t>
  </si>
  <si>
    <t>45.8</t>
  </si>
  <si>
    <t>24.86</t>
  </si>
  <si>
    <t>31.94</t>
  </si>
  <si>
    <t>30.11</t>
  </si>
  <si>
    <t>6.65</t>
  </si>
  <si>
    <t>10.21</t>
  </si>
  <si>
    <t>1495.6</t>
  </si>
  <si>
    <t>10.34</t>
  </si>
  <si>
    <t>21.3</t>
  </si>
  <si>
    <t>33.01</t>
  </si>
  <si>
    <t>38.54</t>
  </si>
  <si>
    <t>38.09</t>
  </si>
  <si>
    <t>41.39</t>
  </si>
  <si>
    <t>11.77</t>
  </si>
  <si>
    <t>1481.4</t>
  </si>
  <si>
    <t>1987.4</t>
  </si>
  <si>
    <t>8.842</t>
  </si>
  <si>
    <t>42.259</t>
  </si>
  <si>
    <t>53.42</t>
  </si>
  <si>
    <t>56.69</t>
  </si>
  <si>
    <t>59.92</t>
  </si>
  <si>
    <t>57.3</t>
  </si>
  <si>
    <t>2.7</t>
  </si>
  <si>
    <t>3.77</t>
  </si>
  <si>
    <t>6.64</t>
  </si>
  <si>
    <t>1452.9</t>
  </si>
  <si>
    <t>10.35</t>
  </si>
  <si>
    <t>17.85</t>
  </si>
  <si>
    <t>2012.6</t>
  </si>
  <si>
    <t>53.05</t>
  </si>
  <si>
    <t>54.82</t>
  </si>
  <si>
    <t>56.56</t>
  </si>
  <si>
    <t>55.73</t>
  </si>
  <si>
    <t>3.07</t>
  </si>
  <si>
    <t>3.75</t>
  </si>
  <si>
    <t>6.87</t>
  </si>
  <si>
    <t>2047.9</t>
  </si>
  <si>
    <t>1886.7</t>
  </si>
  <si>
    <t>58.03</t>
  </si>
  <si>
    <t>60.44</t>
  </si>
  <si>
    <t>61.71</t>
  </si>
  <si>
    <t>60.59</t>
  </si>
  <si>
    <t>3.97</t>
  </si>
  <si>
    <t>6.92</t>
  </si>
  <si>
    <t>1844.6</t>
  </si>
  <si>
    <t>11.09</t>
  </si>
  <si>
    <t>2.093</t>
  </si>
  <si>
    <t>47.656</t>
  </si>
  <si>
    <t>22.09</t>
  </si>
  <si>
    <t>29.08</t>
  </si>
  <si>
    <t>26.61</t>
  </si>
  <si>
    <t>2.61</t>
  </si>
  <si>
    <t>4.13</t>
  </si>
  <si>
    <t>822.8</t>
  </si>
  <si>
    <t>11.79</t>
  </si>
  <si>
    <t>2499.9</t>
  </si>
  <si>
    <t>31.37</t>
  </si>
  <si>
    <t>34.12</t>
  </si>
  <si>
    <t>34.09</t>
  </si>
  <si>
    <t>33.09</t>
  </si>
  <si>
    <t>4.77</t>
  </si>
  <si>
    <t>3.3</t>
  </si>
  <si>
    <t>899.8</t>
  </si>
  <si>
    <t>12.5</t>
  </si>
  <si>
    <t>2430.1</t>
  </si>
  <si>
    <t>-1.271</t>
  </si>
  <si>
    <t>45.977</t>
  </si>
  <si>
    <t>12.05</t>
  </si>
  <si>
    <t>23.88</t>
  </si>
  <si>
    <t>32.2</t>
  </si>
  <si>
    <t>1.97</t>
  </si>
  <si>
    <t>3.82</t>
  </si>
  <si>
    <t>793.2</t>
  </si>
  <si>
    <t>13.33</t>
  </si>
  <si>
    <t>3395.3</t>
  </si>
  <si>
    <t>22.7</t>
  </si>
  <si>
    <t>25.85</t>
  </si>
  <si>
    <t>24.3</t>
  </si>
  <si>
    <t>30.21</t>
  </si>
  <si>
    <t>2.73</t>
  </si>
  <si>
    <t>2.41</t>
  </si>
  <si>
    <t>880.9</t>
  </si>
  <si>
    <t>13.86</t>
  </si>
  <si>
    <t>3161.4</t>
  </si>
  <si>
    <t>9.204</t>
  </si>
  <si>
    <t>41.751</t>
  </si>
  <si>
    <t>61.46</t>
  </si>
  <si>
    <t>75.13</t>
  </si>
  <si>
    <t>66.95</t>
  </si>
  <si>
    <t>86.03</t>
  </si>
  <si>
    <t>4.03</t>
  </si>
  <si>
    <t>3.39</t>
  </si>
  <si>
    <t>8.53</t>
  </si>
  <si>
    <t>1054.5</t>
  </si>
  <si>
    <t>2998.5</t>
  </si>
  <si>
    <t>68.14</t>
  </si>
  <si>
    <t>73.09</t>
  </si>
  <si>
    <t>70.52</t>
  </si>
  <si>
    <t>76.17</t>
  </si>
  <si>
    <t>3.24</t>
  </si>
  <si>
    <t>8.94</t>
  </si>
  <si>
    <t>12.87</t>
  </si>
  <si>
    <t>2910.5</t>
  </si>
  <si>
    <t>-1.342</t>
  </si>
  <si>
    <t>43.94</t>
  </si>
  <si>
    <t>29.19</t>
  </si>
  <si>
    <t>39.44</t>
  </si>
  <si>
    <t>36.96</t>
  </si>
  <si>
    <t>52.47</t>
  </si>
  <si>
    <t>2.87</t>
  </si>
  <si>
    <t>5.88</t>
  </si>
  <si>
    <t>1152.7</t>
  </si>
  <si>
    <t>14.16</t>
  </si>
  <si>
    <t>3656.7</t>
  </si>
  <si>
    <t>32.63</t>
  </si>
  <si>
    <t>35.94</t>
  </si>
  <si>
    <t>36.55</t>
  </si>
  <si>
    <t>40.37</t>
  </si>
  <si>
    <t>1.8</t>
  </si>
  <si>
    <t>2.5</t>
  </si>
  <si>
    <t>5.11</t>
  </si>
  <si>
    <t>1382.4</t>
  </si>
  <si>
    <t>14.83</t>
  </si>
  <si>
    <t>0.106</t>
  </si>
  <si>
    <t>44.104</t>
  </si>
  <si>
    <t>15.48</t>
  </si>
  <si>
    <t>18.3</t>
  </si>
  <si>
    <t>19.61</t>
  </si>
  <si>
    <t>21.26</t>
  </si>
  <si>
    <t>3.9</t>
  </si>
  <si>
    <t>1.43</t>
  </si>
  <si>
    <t>2.8</t>
  </si>
  <si>
    <t>948.1</t>
  </si>
  <si>
    <t>13.79</t>
  </si>
  <si>
    <t>3283.4</t>
  </si>
  <si>
    <t>44.041</t>
  </si>
  <si>
    <t>16.33</t>
  </si>
  <si>
    <t>20.93</t>
  </si>
  <si>
    <t>21.94</t>
  </si>
  <si>
    <t>22.36</t>
  </si>
  <si>
    <t>5.07</t>
  </si>
  <si>
    <t>1.46</t>
  </si>
  <si>
    <t>2.92</t>
  </si>
  <si>
    <t>1014.4</t>
  </si>
  <si>
    <t>13.46</t>
  </si>
  <si>
    <t>17.7</t>
  </si>
  <si>
    <t>3216.6</t>
  </si>
  <si>
    <t>21.24</t>
  </si>
  <si>
    <t>26.89</t>
  </si>
  <si>
    <t>25.66</t>
  </si>
  <si>
    <t>27.27</t>
  </si>
  <si>
    <t>1.91</t>
  </si>
  <si>
    <t>3.65</t>
  </si>
  <si>
    <t>1064.2</t>
  </si>
  <si>
    <t>3278.2</t>
  </si>
  <si>
    <t>0.334</t>
  </si>
  <si>
    <t>47.742</t>
  </si>
  <si>
    <t>22.24</t>
  </si>
  <si>
    <t>27.16</t>
  </si>
  <si>
    <t>25.2</t>
  </si>
  <si>
    <t>27.96</t>
  </si>
  <si>
    <t>2.1</t>
  </si>
  <si>
    <t>811.2</t>
  </si>
  <si>
    <t>11.61</t>
  </si>
  <si>
    <t>15.65</t>
  </si>
  <si>
    <t>2592.6</t>
  </si>
  <si>
    <t>24.28</t>
  </si>
  <si>
    <t>34.35</t>
  </si>
  <si>
    <t>2.3</t>
  </si>
  <si>
    <t>4.28</t>
  </si>
  <si>
    <t>821.2</t>
  </si>
  <si>
    <t>2904.8</t>
  </si>
  <si>
    <t>-2.136</t>
  </si>
  <si>
    <t>46.873</t>
  </si>
  <si>
    <t>20.76</t>
  </si>
  <si>
    <t>22.49</t>
  </si>
  <si>
    <t>25.14</t>
  </si>
  <si>
    <t>2.67</t>
  </si>
  <si>
    <t>1.74</t>
  </si>
  <si>
    <t>4.01</t>
  </si>
  <si>
    <t>12.94</t>
  </si>
  <si>
    <t>3066.7</t>
  </si>
  <si>
    <t>18.85</t>
  </si>
  <si>
    <t>20.83</t>
  </si>
  <si>
    <t>24.91</t>
  </si>
  <si>
    <t>28.32</t>
  </si>
  <si>
    <t>2.07</t>
  </si>
  <si>
    <t>1.57</t>
  </si>
  <si>
    <t>872.3</t>
  </si>
  <si>
    <t>13.24</t>
  </si>
  <si>
    <t>3178.3</t>
  </si>
  <si>
    <t>6.669</t>
  </si>
  <si>
    <t>44.022</t>
  </si>
  <si>
    <t>45.56</t>
  </si>
  <si>
    <t>55.44</t>
  </si>
  <si>
    <t>53.95</t>
  </si>
  <si>
    <t>51.03</t>
  </si>
  <si>
    <t>1041.3</t>
  </si>
  <si>
    <t>7.46</t>
  </si>
  <si>
    <t>6.48</t>
  </si>
  <si>
    <t>3.055</t>
  </si>
  <si>
    <t>44.857</t>
  </si>
  <si>
    <t>21.19</t>
  </si>
  <si>
    <t>29.67</t>
  </si>
  <si>
    <t>29.55</t>
  </si>
  <si>
    <t>29.53</t>
  </si>
  <si>
    <t>3.31</t>
  </si>
  <si>
    <t>4.47</t>
  </si>
  <si>
    <t>1039.2</t>
  </si>
  <si>
    <t>8.37</t>
  </si>
  <si>
    <t>12.58</t>
  </si>
  <si>
    <t>1635.4</t>
  </si>
  <si>
    <t>37.8</t>
  </si>
  <si>
    <t>35.68</t>
  </si>
  <si>
    <t>35.61</t>
  </si>
  <si>
    <t>1141.5</t>
  </si>
  <si>
    <t>9.21</t>
  </si>
  <si>
    <t>1664.8</t>
  </si>
  <si>
    <t>-1.553</t>
  </si>
  <si>
    <t>48.201</t>
  </si>
  <si>
    <t>27.2</t>
  </si>
  <si>
    <t>32.08</t>
  </si>
  <si>
    <t>32.93</t>
  </si>
  <si>
    <t>33.04</t>
  </si>
  <si>
    <t>3.28</t>
  </si>
  <si>
    <t>909.9</t>
  </si>
  <si>
    <t>11.73</t>
  </si>
  <si>
    <t>17.54</t>
  </si>
  <si>
    <t>2251.4</t>
  </si>
  <si>
    <t>28.62</t>
  </si>
  <si>
    <t>31.77</t>
  </si>
  <si>
    <t>32.16</t>
  </si>
  <si>
    <t>32.31</t>
  </si>
  <si>
    <t>4.98</t>
  </si>
  <si>
    <t>983.8</t>
  </si>
  <si>
    <t>12.35</t>
  </si>
  <si>
    <t>2306.5</t>
  </si>
  <si>
    <t>2.09</t>
  </si>
  <si>
    <t>47.652</t>
  </si>
  <si>
    <t>22.77</t>
  </si>
  <si>
    <t>29.35</t>
  </si>
  <si>
    <t>27.83</t>
  </si>
  <si>
    <t>29.22</t>
  </si>
  <si>
    <t>4.57</t>
  </si>
  <si>
    <t>3.37</t>
  </si>
  <si>
    <t>4.82</t>
  </si>
  <si>
    <t>838.7</t>
  </si>
  <si>
    <t>11.51</t>
  </si>
  <si>
    <t>8.77</t>
  </si>
  <si>
    <t>2393.8</t>
  </si>
  <si>
    <t>34.59</t>
  </si>
  <si>
    <t>39.02</t>
  </si>
  <si>
    <t>36.99</t>
  </si>
  <si>
    <t>38.11</t>
  </si>
  <si>
    <t>3.66</t>
  </si>
  <si>
    <t>5.86</t>
  </si>
  <si>
    <t>2388.8</t>
  </si>
  <si>
    <t>-1.801</t>
  </si>
  <si>
    <t>47.537</t>
  </si>
  <si>
    <t>24.82</t>
  </si>
  <si>
    <t>28.36</t>
  </si>
  <si>
    <t>2.86</t>
  </si>
  <si>
    <t>4.37</t>
  </si>
  <si>
    <t>966.9</t>
  </si>
  <si>
    <t>12.46</t>
  </si>
  <si>
    <t>30.9</t>
  </si>
  <si>
    <t>2484.9</t>
  </si>
  <si>
    <t>27.67</t>
  </si>
  <si>
    <t>33.03</t>
  </si>
  <si>
    <t>33.02</t>
  </si>
  <si>
    <t>34.79</t>
  </si>
  <si>
    <t>3.16</t>
  </si>
  <si>
    <t>913.5</t>
  </si>
  <si>
    <t>12.54</t>
  </si>
  <si>
    <t>2601.1</t>
  </si>
  <si>
    <t>47.819</t>
  </si>
  <si>
    <t>37.12</t>
  </si>
  <si>
    <t>43.05</t>
  </si>
  <si>
    <t>42.86</t>
  </si>
  <si>
    <t>43.95</t>
  </si>
  <si>
    <t>4.06</t>
  </si>
  <si>
    <t>6.34</t>
  </si>
  <si>
    <t>794.5</t>
  </si>
  <si>
    <t>11.6</t>
  </si>
  <si>
    <t>25.16</t>
  </si>
  <si>
    <t>2387.2</t>
  </si>
  <si>
    <t>3.691</t>
  </si>
  <si>
    <t>45.404</t>
  </si>
  <si>
    <t>35.45</t>
  </si>
  <si>
    <t>40.41</t>
  </si>
  <si>
    <t>40.76</t>
  </si>
  <si>
    <t>41.35</t>
  </si>
  <si>
    <t>3.78</t>
  </si>
  <si>
    <t>6.41</t>
  </si>
  <si>
    <t>960.5</t>
  </si>
  <si>
    <t>9.45</t>
  </si>
  <si>
    <t>8.39</t>
  </si>
  <si>
    <t>1825.3</t>
  </si>
  <si>
    <t>34.16</t>
  </si>
  <si>
    <t>37.98</t>
  </si>
  <si>
    <t>38.05</t>
  </si>
  <si>
    <t>38.41</t>
  </si>
  <si>
    <t>1058.8</t>
  </si>
  <si>
    <t>9.36</t>
  </si>
  <si>
    <t>39.4</t>
  </si>
  <si>
    <t>44.4</t>
  </si>
  <si>
    <t>42.89</t>
  </si>
  <si>
    <t>43.62</t>
  </si>
  <si>
    <t>4.04</t>
  </si>
  <si>
    <t>8.11</t>
  </si>
  <si>
    <t>1029.9</t>
  </si>
  <si>
    <t>1875.3</t>
  </si>
  <si>
    <t>16.31</t>
  </si>
  <si>
    <t>23.34</t>
  </si>
  <si>
    <t>3.87</t>
  </si>
  <si>
    <t>912.1</t>
  </si>
  <si>
    <t>11.21</t>
  </si>
  <si>
    <t>2343.1</t>
  </si>
  <si>
    <t>7.44</t>
  </si>
  <si>
    <t>48.926</t>
  </si>
  <si>
    <t>31.02</t>
  </si>
  <si>
    <t>35.24</t>
  </si>
  <si>
    <t>34.52</t>
  </si>
  <si>
    <t>975.3</t>
  </si>
  <si>
    <t>10.47</t>
  </si>
  <si>
    <t>2055.9</t>
  </si>
  <si>
    <t>28.51</t>
  </si>
  <si>
    <t>32.38</t>
  </si>
  <si>
    <t>32.49</t>
  </si>
  <si>
    <t>32.39</t>
  </si>
  <si>
    <t>993.5</t>
  </si>
  <si>
    <t>2007.9</t>
  </si>
  <si>
    <t>31.75</t>
  </si>
  <si>
    <t>34.99</t>
  </si>
  <si>
    <t>34.91</t>
  </si>
  <si>
    <t>34.04</t>
  </si>
  <si>
    <t>3.74</t>
  </si>
  <si>
    <t>976.8</t>
  </si>
  <si>
    <t>10.97</t>
  </si>
  <si>
    <t>2159.7</t>
  </si>
  <si>
    <t>0.742</t>
  </si>
  <si>
    <t>49.452</t>
  </si>
  <si>
    <t>8.49</t>
  </si>
  <si>
    <t>10.31</t>
  </si>
  <si>
    <t>10.05</t>
  </si>
  <si>
    <t>1.04</t>
  </si>
  <si>
    <t>1.48</t>
  </si>
  <si>
    <t>1067.6</t>
  </si>
  <si>
    <t>19.05</t>
  </si>
  <si>
    <t>2145.9</t>
  </si>
  <si>
    <t>14.55</t>
  </si>
  <si>
    <t>12.7</t>
  </si>
  <si>
    <t>1.21</t>
  </si>
  <si>
    <t>1.75</t>
  </si>
  <si>
    <t>11.49</t>
  </si>
  <si>
    <t>2292.2</t>
  </si>
  <si>
    <t>18.31</t>
  </si>
  <si>
    <t>23.5</t>
  </si>
  <si>
    <t>21.22</t>
  </si>
  <si>
    <t>21.97</t>
  </si>
  <si>
    <t>2.43</t>
  </si>
  <si>
    <t>1029.3</t>
  </si>
  <si>
    <t>12.08</t>
  </si>
  <si>
    <t>1.726</t>
  </si>
  <si>
    <t>48.69</t>
  </si>
  <si>
    <t>30.53</t>
  </si>
  <si>
    <t>36.73</t>
  </si>
  <si>
    <t>37.03</t>
  </si>
  <si>
    <t>5.23</t>
  </si>
  <si>
    <t>3.86</t>
  </si>
  <si>
    <t>857.8</t>
  </si>
  <si>
    <t>11.35</t>
  </si>
  <si>
    <t>10.67</t>
  </si>
  <si>
    <t>2231.9</t>
  </si>
  <si>
    <t>29.09</t>
  </si>
  <si>
    <t>34.15</t>
  </si>
  <si>
    <t>32.91</t>
  </si>
  <si>
    <t>35.04</t>
  </si>
  <si>
    <t>3.59</t>
  </si>
  <si>
    <t>824.1</t>
  </si>
  <si>
    <t>2157.8</t>
  </si>
  <si>
    <t>13.6</t>
  </si>
  <si>
    <t>14.74</t>
  </si>
  <si>
    <t>13.77</t>
  </si>
  <si>
    <t>2.03</t>
  </si>
  <si>
    <t>2.82</t>
  </si>
  <si>
    <t>1478.6</t>
  </si>
  <si>
    <t>9.69</t>
  </si>
  <si>
    <t>1899.5</t>
  </si>
  <si>
    <t>1.822</t>
  </si>
  <si>
    <t>46.158</t>
  </si>
  <si>
    <t>28.34</t>
  </si>
  <si>
    <t>33.98</t>
  </si>
  <si>
    <t>34.36</t>
  </si>
  <si>
    <t>7.34</t>
  </si>
  <si>
    <t>9.38</t>
  </si>
  <si>
    <t>1177.5</t>
  </si>
  <si>
    <t>10.08</t>
  </si>
  <si>
    <t>2278.7</t>
  </si>
  <si>
    <t>33.89</t>
  </si>
  <si>
    <t>38.58</t>
  </si>
  <si>
    <t>36.64</t>
  </si>
  <si>
    <t>36.83</t>
  </si>
  <si>
    <t>7.73</t>
  </si>
  <si>
    <t>1134.3</t>
  </si>
  <si>
    <t>10.8</t>
  </si>
  <si>
    <t>2374.2</t>
  </si>
  <si>
    <t>2.709</t>
  </si>
  <si>
    <t>43.442</t>
  </si>
  <si>
    <t>36.6</t>
  </si>
  <si>
    <t>39.81</t>
  </si>
  <si>
    <t>10.55</t>
  </si>
  <si>
    <t>1183.9</t>
  </si>
  <si>
    <t>10.94</t>
  </si>
  <si>
    <t>2515.7</t>
  </si>
  <si>
    <t>-0.068</t>
  </si>
  <si>
    <t>48.572</t>
  </si>
  <si>
    <t>31.2</t>
  </si>
  <si>
    <t>39.32</t>
  </si>
  <si>
    <t>34.61</t>
  </si>
  <si>
    <t>33.38</t>
  </si>
  <si>
    <t>7.82</t>
  </si>
  <si>
    <t>10.03</t>
  </si>
  <si>
    <t>862.4</t>
  </si>
  <si>
    <t>2325.9</t>
  </si>
  <si>
    <t>28.88</t>
  </si>
  <si>
    <t>32.55</t>
  </si>
  <si>
    <t>31.08</t>
  </si>
  <si>
    <t>29.51</t>
  </si>
  <si>
    <t>7.48</t>
  </si>
  <si>
    <t>8.92</t>
  </si>
  <si>
    <t>960.4</t>
  </si>
  <si>
    <t>-0.104</t>
  </si>
  <si>
    <t>43.1</t>
  </si>
  <si>
    <t>20.68</t>
  </si>
  <si>
    <t>30.25</t>
  </si>
  <si>
    <t>30.39</t>
  </si>
  <si>
    <t>35.81</t>
  </si>
  <si>
    <t>7.22</t>
  </si>
  <si>
    <t>8.88</t>
  </si>
  <si>
    <t>1254.8</t>
  </si>
  <si>
    <t>12.76</t>
  </si>
  <si>
    <t>15.25</t>
  </si>
  <si>
    <t>3241.2</t>
  </si>
  <si>
    <t>24.8</t>
  </si>
  <si>
    <t>27.62</t>
  </si>
  <si>
    <t>6.84</t>
  </si>
  <si>
    <t>9.4</t>
  </si>
  <si>
    <t>1491.1</t>
  </si>
  <si>
    <t>13.69</t>
  </si>
  <si>
    <t>3143.6</t>
  </si>
  <si>
    <t>4.474</t>
  </si>
  <si>
    <t>45.942</t>
  </si>
  <si>
    <t>14.21</t>
  </si>
  <si>
    <t>26.69</t>
  </si>
  <si>
    <t>5.84</t>
  </si>
  <si>
    <t>6.3</t>
  </si>
  <si>
    <t>930.4</t>
  </si>
  <si>
    <t>11.74</t>
  </si>
  <si>
    <t>2775.7</t>
  </si>
  <si>
    <t>4.085</t>
  </si>
  <si>
    <t>47.089</t>
  </si>
  <si>
    <t>34.27</t>
  </si>
  <si>
    <t>42.31</t>
  </si>
  <si>
    <t>37.43</t>
  </si>
  <si>
    <t>1275.6</t>
  </si>
  <si>
    <t>2314.7</t>
  </si>
  <si>
    <t>5.237</t>
  </si>
  <si>
    <t>46.17</t>
  </si>
  <si>
    <t>23.89</t>
  </si>
  <si>
    <t>29.47</t>
  </si>
  <si>
    <t>28.61</t>
  </si>
  <si>
    <t>28.75</t>
  </si>
  <si>
    <t>5.3</t>
  </si>
  <si>
    <t>5.58</t>
  </si>
  <si>
    <t>1105.6</t>
  </si>
  <si>
    <t>12.29</t>
  </si>
  <si>
    <t>2679.2</t>
  </si>
  <si>
    <t>24.12</t>
  </si>
  <si>
    <t>28.29</t>
  </si>
  <si>
    <t>27.97</t>
  </si>
  <si>
    <t>4.61</t>
  </si>
  <si>
    <t>1169.4</t>
  </si>
  <si>
    <t>12.71</t>
  </si>
  <si>
    <t>2703.9</t>
  </si>
  <si>
    <t>2.723</t>
  </si>
  <si>
    <t>46.668</t>
  </si>
  <si>
    <t>31.51</t>
  </si>
  <si>
    <t>32.7</t>
  </si>
  <si>
    <t>910.8</t>
  </si>
  <si>
    <t>11.68</t>
  </si>
  <si>
    <t>2375.3</t>
  </si>
  <si>
    <t>26.65</t>
  </si>
  <si>
    <t>28.87</t>
  </si>
  <si>
    <t>27.99</t>
  </si>
  <si>
    <t>922.9</t>
  </si>
  <si>
    <t>11.67</t>
  </si>
  <si>
    <t>2243.7</t>
  </si>
  <si>
    <t>29.17</t>
  </si>
  <si>
    <t>31.11</t>
  </si>
  <si>
    <t>30.71</t>
  </si>
  <si>
    <t>30.05</t>
  </si>
  <si>
    <t>6.7</t>
  </si>
  <si>
    <t>5.99</t>
  </si>
  <si>
    <t>959.2</t>
  </si>
  <si>
    <t>12.43</t>
  </si>
  <si>
    <t>2425.1</t>
  </si>
  <si>
    <t>4.456</t>
  </si>
  <si>
    <t>48.292</t>
  </si>
  <si>
    <t>19.79</t>
  </si>
  <si>
    <t>24.34</t>
  </si>
  <si>
    <t>24.51</t>
  </si>
  <si>
    <t>4.25</t>
  </si>
  <si>
    <t>941.3</t>
  </si>
  <si>
    <t>2258.2</t>
  </si>
  <si>
    <t>21.1</t>
  </si>
  <si>
    <t>25.97</t>
  </si>
  <si>
    <t>25.55</t>
  </si>
  <si>
    <t>25.48</t>
  </si>
  <si>
    <t>6.03</t>
  </si>
  <si>
    <t>4.4</t>
  </si>
  <si>
    <t>5.25</t>
  </si>
  <si>
    <t>906.8</t>
  </si>
  <si>
    <t>2346.3</t>
  </si>
  <si>
    <t>2.122</t>
  </si>
  <si>
    <t>47.253</t>
  </si>
  <si>
    <t>28.58</t>
  </si>
  <si>
    <t>32.24</t>
  </si>
  <si>
    <t>30.8</t>
  </si>
  <si>
    <t>31.24</t>
  </si>
  <si>
    <t>5.12</t>
  </si>
  <si>
    <t>6.16</t>
  </si>
  <si>
    <t>939.9</t>
  </si>
  <si>
    <t>2387.1</t>
  </si>
  <si>
    <t>24.65</t>
  </si>
  <si>
    <t>26.92</t>
  </si>
  <si>
    <t>27.23</t>
  </si>
  <si>
    <t>5.56</t>
  </si>
  <si>
    <t>909.2</t>
  </si>
  <si>
    <t>11.84</t>
  </si>
  <si>
    <t>2363.7</t>
  </si>
  <si>
    <t>25.56</t>
  </si>
  <si>
    <t>27.57</t>
  </si>
  <si>
    <t>27.43</t>
  </si>
  <si>
    <t>26.96</t>
  </si>
  <si>
    <t>6.43</t>
  </si>
  <si>
    <t>4.69</t>
  </si>
  <si>
    <t>5.76</t>
  </si>
  <si>
    <t>916.4</t>
  </si>
  <si>
    <t>12.69</t>
  </si>
  <si>
    <t>2484.8</t>
  </si>
  <si>
    <t>5.072</t>
  </si>
  <si>
    <t>47.076</t>
  </si>
  <si>
    <t>30.28</t>
  </si>
  <si>
    <t>28.35</t>
  </si>
  <si>
    <t>883.4</t>
  </si>
  <si>
    <t>11.71</t>
  </si>
  <si>
    <t>2502.8</t>
  </si>
  <si>
    <t>27.59</t>
  </si>
  <si>
    <t>30.55</t>
  </si>
  <si>
    <t>30.57</t>
  </si>
  <si>
    <t>996.8</t>
  </si>
  <si>
    <t>12.04</t>
  </si>
  <si>
    <t>2492.1</t>
  </si>
  <si>
    <t>-1.534</t>
  </si>
  <si>
    <t>48.174</t>
  </si>
  <si>
    <t>30.33</t>
  </si>
  <si>
    <t>32.62</t>
  </si>
  <si>
    <t>3.6</t>
  </si>
  <si>
    <t>6.36</t>
  </si>
  <si>
    <t>924.3</t>
  </si>
  <si>
    <t>25.1</t>
  </si>
  <si>
    <t>2217.3</t>
  </si>
  <si>
    <t>32.99</t>
  </si>
  <si>
    <t>32.65</t>
  </si>
  <si>
    <t>3.33</t>
  </si>
  <si>
    <t>5.15</t>
  </si>
  <si>
    <t>6.32</t>
  </si>
  <si>
    <t>955.2</t>
  </si>
  <si>
    <t>1.256</t>
  </si>
  <si>
    <t>47.568</t>
  </si>
  <si>
    <t>28.41</t>
  </si>
  <si>
    <t>30.38</t>
  </si>
  <si>
    <t>29.93</t>
  </si>
  <si>
    <t>775.3</t>
  </si>
  <si>
    <t>20.4</t>
  </si>
  <si>
    <t>2239.4</t>
  </si>
  <si>
    <t>24.75</t>
  </si>
  <si>
    <t>29.3</t>
  </si>
  <si>
    <t>28.01</t>
  </si>
  <si>
    <t>4.85</t>
  </si>
  <si>
    <t>770.1</t>
  </si>
  <si>
    <t>12.1</t>
  </si>
  <si>
    <t>2541.2</t>
  </si>
  <si>
    <t>13.65</t>
  </si>
  <si>
    <t>20.94</t>
  </si>
  <si>
    <t>19.76</t>
  </si>
  <si>
    <t>15.33</t>
  </si>
  <si>
    <t>2.84</t>
  </si>
  <si>
    <t>3.69</t>
  </si>
  <si>
    <t>911.1</t>
  </si>
  <si>
    <t>2216.4</t>
  </si>
  <si>
    <t>6.484</t>
  </si>
  <si>
    <t>48.87</t>
  </si>
  <si>
    <t>24.16</t>
  </si>
  <si>
    <t>29.41</t>
  </si>
  <si>
    <t>27.4</t>
  </si>
  <si>
    <t>5.52</t>
  </si>
  <si>
    <t>940.2</t>
  </si>
  <si>
    <t>10.27</t>
  </si>
  <si>
    <t>24.97</t>
  </si>
  <si>
    <t>27.85</t>
  </si>
  <si>
    <t>26.78</t>
  </si>
  <si>
    <t>6.5</t>
  </si>
  <si>
    <t>925.4</t>
  </si>
  <si>
    <t>2099.8</t>
  </si>
  <si>
    <t>7.458</t>
  </si>
  <si>
    <t>49.01</t>
  </si>
  <si>
    <t>26.95</t>
  </si>
  <si>
    <t>28.86</t>
  </si>
  <si>
    <t>29.27</t>
  </si>
  <si>
    <t>1023.2</t>
  </si>
  <si>
    <t>1918.5</t>
  </si>
  <si>
    <t>24.36</t>
  </si>
  <si>
    <t>25.76</t>
  </si>
  <si>
    <t>25.92</t>
  </si>
  <si>
    <t>980.6</t>
  </si>
  <si>
    <t>11.01</t>
  </si>
  <si>
    <t>2050.8</t>
  </si>
  <si>
    <t>3.657</t>
  </si>
  <si>
    <t>17.97</t>
  </si>
  <si>
    <t>21.44</t>
  </si>
  <si>
    <t>4.16</t>
  </si>
  <si>
    <t>5.06</t>
  </si>
  <si>
    <t>1254.2</t>
  </si>
  <si>
    <t>11.28</t>
  </si>
  <si>
    <t>2152.7</t>
  </si>
  <si>
    <t>21.82</t>
  </si>
  <si>
    <t>25.13</t>
  </si>
  <si>
    <t>24.2</t>
  </si>
  <si>
    <t>24.23</t>
  </si>
  <si>
    <t>5.44</t>
  </si>
  <si>
    <t>1211.6</t>
  </si>
  <si>
    <t>12.02</t>
  </si>
  <si>
    <t>2325.2</t>
  </si>
  <si>
    <t>49.392</t>
  </si>
  <si>
    <t>33.61</t>
  </si>
  <si>
    <t>30.83</t>
  </si>
  <si>
    <t>30.77</t>
  </si>
  <si>
    <t>763.5</t>
  </si>
  <si>
    <t>2204.7</t>
  </si>
  <si>
    <t>0.675</t>
  </si>
  <si>
    <t>48.521</t>
  </si>
  <si>
    <t>30.81</t>
  </si>
  <si>
    <t>29.18</t>
  </si>
  <si>
    <t>5.16</t>
  </si>
  <si>
    <t>849.4</t>
  </si>
  <si>
    <t>10.84</t>
  </si>
  <si>
    <t>2164.8</t>
  </si>
  <si>
    <t>0.375</t>
  </si>
  <si>
    <t>47.791</t>
  </si>
  <si>
    <t>25.5</t>
  </si>
  <si>
    <t>30.17</t>
  </si>
  <si>
    <t>28.5</t>
  </si>
  <si>
    <t>4.64</t>
  </si>
  <si>
    <t>5.92</t>
  </si>
  <si>
    <t>833.2</t>
  </si>
  <si>
    <t>11.55</t>
  </si>
  <si>
    <t>2233.8</t>
  </si>
  <si>
    <t>28.65</t>
  </si>
  <si>
    <t>31.33</t>
  </si>
  <si>
    <t>30.2</t>
  </si>
  <si>
    <t>6.19</t>
  </si>
  <si>
    <t>923.9</t>
  </si>
  <si>
    <t>2225.7</t>
  </si>
  <si>
    <t>1.743</t>
  </si>
  <si>
    <t>21.69</t>
  </si>
  <si>
    <t>24.84</t>
  </si>
  <si>
    <t>24.47</t>
  </si>
  <si>
    <t>22.94</t>
  </si>
  <si>
    <t>818.1</t>
  </si>
  <si>
    <t>12.57</t>
  </si>
  <si>
    <t>2658.6</t>
  </si>
  <si>
    <t>23.56</t>
  </si>
  <si>
    <t>25.25</t>
  </si>
  <si>
    <t>25.23</t>
  </si>
  <si>
    <t>4.46</t>
  </si>
  <si>
    <t>889.9</t>
  </si>
  <si>
    <t>12.68</t>
  </si>
  <si>
    <t>2482.4</t>
  </si>
  <si>
    <t>25.93</t>
  </si>
  <si>
    <t>27.74</t>
  </si>
  <si>
    <t>27.71</t>
  </si>
  <si>
    <t>26.13</t>
  </si>
  <si>
    <t>5.79</t>
  </si>
  <si>
    <t>910.5</t>
  </si>
  <si>
    <t>13.3</t>
  </si>
  <si>
    <t>2637.4</t>
  </si>
  <si>
    <t>0.491</t>
  </si>
  <si>
    <t>46.623</t>
  </si>
  <si>
    <t>26.75</t>
  </si>
  <si>
    <t>31.3</t>
  </si>
  <si>
    <t>874.9</t>
  </si>
  <si>
    <t>12.26</t>
  </si>
  <si>
    <t>27.77</t>
  </si>
  <si>
    <t>29.62</t>
  </si>
  <si>
    <t>28.53</t>
  </si>
  <si>
    <t>4.39</t>
  </si>
  <si>
    <t>6.37</t>
  </si>
  <si>
    <t>870.4</t>
  </si>
  <si>
    <t>12.82</t>
  </si>
  <si>
    <t>2404.3</t>
  </si>
  <si>
    <t>6.037</t>
  </si>
  <si>
    <t>48.023</t>
  </si>
  <si>
    <t>23.83</t>
  </si>
  <si>
    <t>25.32</t>
  </si>
  <si>
    <t>25.54</t>
  </si>
  <si>
    <t>1206.7</t>
  </si>
  <si>
    <t>10.65</t>
  </si>
  <si>
    <t>2021.5</t>
  </si>
  <si>
    <t>25.63</t>
  </si>
  <si>
    <t>28.99</t>
  </si>
  <si>
    <t>29.26</t>
  </si>
  <si>
    <t>29.16</t>
  </si>
  <si>
    <t>1110.9</t>
  </si>
  <si>
    <t>11.06</t>
  </si>
  <si>
    <t>2256.5</t>
  </si>
  <si>
    <t>25.45</t>
  </si>
  <si>
    <t>33.27</t>
  </si>
  <si>
    <t>30.75</t>
  </si>
  <si>
    <t>5.81</t>
  </si>
  <si>
    <t>914.8</t>
  </si>
  <si>
    <t>2102.8</t>
  </si>
  <si>
    <t>2.717</t>
  </si>
  <si>
    <t>48.452</t>
  </si>
  <si>
    <t>27.29</t>
  </si>
  <si>
    <t>26.06</t>
  </si>
  <si>
    <t>780.6</t>
  </si>
  <si>
    <t>11.64</t>
  </si>
  <si>
    <t>2231.5</t>
  </si>
  <si>
    <t>30.29</t>
  </si>
  <si>
    <t>4.99</t>
  </si>
  <si>
    <t>847.1</t>
  </si>
  <si>
    <t>2211.6</t>
  </si>
  <si>
    <t>28.39</t>
  </si>
  <si>
    <t>5.02</t>
  </si>
  <si>
    <t>867.8</t>
  </si>
  <si>
    <t>12.31</t>
  </si>
  <si>
    <t>2377.1</t>
  </si>
  <si>
    <t>4.303</t>
  </si>
  <si>
    <t>48.342</t>
  </si>
  <si>
    <t>31.91</t>
  </si>
  <si>
    <t>33.59</t>
  </si>
  <si>
    <t>33.95</t>
  </si>
  <si>
    <t>4.09</t>
  </si>
  <si>
    <t>801.6</t>
  </si>
  <si>
    <t>2273.6</t>
  </si>
  <si>
    <t>31.73</t>
  </si>
  <si>
    <t>33.83</t>
  </si>
  <si>
    <t>33.37</t>
  </si>
  <si>
    <t>4.32</t>
  </si>
  <si>
    <t>11.27</t>
  </si>
  <si>
    <t>2145.5</t>
  </si>
  <si>
    <t>29.36</t>
  </si>
  <si>
    <t>31.38</t>
  </si>
  <si>
    <t>30.68</t>
  </si>
  <si>
    <t>4.36</t>
  </si>
  <si>
    <t>872.4</t>
  </si>
  <si>
    <t>2303.3</t>
  </si>
  <si>
    <t>2.571</t>
  </si>
  <si>
    <t>46.822</t>
  </si>
  <si>
    <t>16.71</t>
  </si>
  <si>
    <t>20.12</t>
  </si>
  <si>
    <t>20.04</t>
  </si>
  <si>
    <t>20.15</t>
  </si>
  <si>
    <t>3.93</t>
  </si>
  <si>
    <t>918.3</t>
  </si>
  <si>
    <t>2332.3</t>
  </si>
  <si>
    <t>20.36</t>
  </si>
  <si>
    <t>22.82</t>
  </si>
  <si>
    <t>22.51</t>
  </si>
  <si>
    <t>21.84</t>
  </si>
  <si>
    <t>6.47</t>
  </si>
  <si>
    <t>5.34</t>
  </si>
  <si>
    <t>12.78</t>
  </si>
  <si>
    <t>2512.5</t>
  </si>
  <si>
    <t>-0.839</t>
  </si>
  <si>
    <t>43.737</t>
  </si>
  <si>
    <t>15.78</t>
  </si>
  <si>
    <t>20.35</t>
  </si>
  <si>
    <t>19.98</t>
  </si>
  <si>
    <t>1157.4</t>
  </si>
  <si>
    <t>14.22</t>
  </si>
  <si>
    <t>29.7</t>
  </si>
  <si>
    <t>3058.3</t>
  </si>
  <si>
    <t>16.7</t>
  </si>
  <si>
    <t>19.67</t>
  </si>
  <si>
    <t>18.96</t>
  </si>
  <si>
    <t>19.06</t>
  </si>
  <si>
    <t>1349.2</t>
  </si>
  <si>
    <t>14.34</t>
  </si>
  <si>
    <t>22.04</t>
  </si>
  <si>
    <t>25.35</t>
  </si>
  <si>
    <t>4.24</t>
  </si>
  <si>
    <t>5.28</t>
  </si>
  <si>
    <t>14.91</t>
  </si>
  <si>
    <t>3130.1</t>
  </si>
  <si>
    <t>-0.025</t>
  </si>
  <si>
    <t>47.454</t>
  </si>
  <si>
    <t>28.27</t>
  </si>
  <si>
    <t>30.92</t>
  </si>
  <si>
    <t>29.5</t>
  </si>
  <si>
    <t>5.14</t>
  </si>
  <si>
    <t>755.6</t>
  </si>
  <si>
    <t>2320.1</t>
  </si>
  <si>
    <t>24.32</t>
  </si>
  <si>
    <t>28.73</t>
  </si>
  <si>
    <t>26.63</t>
  </si>
  <si>
    <t>5.54</t>
  </si>
  <si>
    <t>764.9</t>
  </si>
  <si>
    <t>2622.2</t>
  </si>
  <si>
    <t>3.753</t>
  </si>
  <si>
    <t>50.169</t>
  </si>
  <si>
    <t>22.44</t>
  </si>
  <si>
    <t>27.52</t>
  </si>
  <si>
    <t>27.6</t>
  </si>
  <si>
    <t>4.63</t>
  </si>
  <si>
    <t>980.2</t>
  </si>
  <si>
    <t>38.6</t>
  </si>
  <si>
    <t>22.07</t>
  </si>
  <si>
    <t>26.88</t>
  </si>
  <si>
    <t>4.38</t>
  </si>
  <si>
    <t>5.32</t>
  </si>
  <si>
    <t>926.4</t>
  </si>
  <si>
    <t>2081.5</t>
  </si>
  <si>
    <t>-0.036</t>
  </si>
  <si>
    <t>43.202</t>
  </si>
  <si>
    <t>22.28</t>
  </si>
  <si>
    <t>28.09</t>
  </si>
  <si>
    <t>27.79</t>
  </si>
  <si>
    <t>4.68</t>
  </si>
  <si>
    <t>1183.8</t>
  </si>
  <si>
    <t>12.77</t>
  </si>
  <si>
    <t>2691.4</t>
  </si>
  <si>
    <t>30.36</t>
  </si>
  <si>
    <t>30.41</t>
  </si>
  <si>
    <t>1413.3</t>
  </si>
  <si>
    <t>13.61</t>
  </si>
  <si>
    <t>2695.9</t>
  </si>
  <si>
    <t>6.207</t>
  </si>
  <si>
    <t>47.869</t>
  </si>
  <si>
    <t>17.39</t>
  </si>
  <si>
    <t>24.07</t>
  </si>
  <si>
    <t>24.49</t>
  </si>
  <si>
    <t>1136.4</t>
  </si>
  <si>
    <t>10.98</t>
  </si>
  <si>
    <t>2247.2</t>
  </si>
  <si>
    <t>6.696</t>
  </si>
  <si>
    <t>48.221</t>
  </si>
  <si>
    <t>11.14</t>
  </si>
  <si>
    <t>17.55</t>
  </si>
  <si>
    <t>17.47</t>
  </si>
  <si>
    <t>3.84</t>
  </si>
  <si>
    <t>5.75</t>
  </si>
  <si>
    <t>1539.9</t>
  </si>
  <si>
    <t>24.95</t>
  </si>
  <si>
    <t>1691.5</t>
  </si>
  <si>
    <t>6.459</t>
  </si>
  <si>
    <t>44.49</t>
  </si>
  <si>
    <t>36.85</t>
  </si>
  <si>
    <t>39.69</t>
  </si>
  <si>
    <t>9.63</t>
  </si>
  <si>
    <t>1203.5</t>
  </si>
  <si>
    <t>14.28</t>
  </si>
  <si>
    <t>1035.2</t>
  </si>
  <si>
    <t>6.462</t>
  </si>
  <si>
    <t>46.976</t>
  </si>
  <si>
    <t>45.59</t>
  </si>
  <si>
    <t>44.46</t>
  </si>
  <si>
    <t>11.3</t>
  </si>
  <si>
    <t>2225.4</t>
  </si>
  <si>
    <t>7.43</t>
  </si>
  <si>
    <t>13.01</t>
  </si>
  <si>
    <t>1294.8</t>
  </si>
  <si>
    <t>7.888</t>
  </si>
  <si>
    <t>47.276</t>
  </si>
  <si>
    <t>49.1</t>
  </si>
  <si>
    <t>52.92</t>
  </si>
  <si>
    <t>51.64</t>
  </si>
  <si>
    <t>51.82</t>
  </si>
  <si>
    <t>12.53</t>
  </si>
  <si>
    <t>1989.6</t>
  </si>
  <si>
    <t>9.14</t>
  </si>
  <si>
    <t>31.14</t>
  </si>
  <si>
    <t>1567.6</t>
  </si>
  <si>
    <t>8.813</t>
  </si>
  <si>
    <t>46.448</t>
  </si>
  <si>
    <t>41.78</t>
  </si>
  <si>
    <t>44.02</t>
  </si>
  <si>
    <t>43.07</t>
  </si>
  <si>
    <t>43.35</t>
  </si>
  <si>
    <t>6.21</t>
  </si>
  <si>
    <t>11.31</t>
  </si>
  <si>
    <t>3.17</t>
  </si>
  <si>
    <t>29.83</t>
  </si>
  <si>
    <t>750.1</t>
  </si>
  <si>
    <t>48.027</t>
  </si>
  <si>
    <t>21.98</t>
  </si>
  <si>
    <t>23.3</t>
  </si>
  <si>
    <t>22.89</t>
  </si>
  <si>
    <t>6.29</t>
  </si>
  <si>
    <t>1375.9</t>
  </si>
  <si>
    <t>10.6</t>
  </si>
  <si>
    <t>1927.6</t>
  </si>
  <si>
    <t>3.754</t>
  </si>
  <si>
    <t>50.171</t>
  </si>
  <si>
    <t>24.61</t>
  </si>
  <si>
    <t>24.93</t>
  </si>
  <si>
    <t>24.38</t>
  </si>
  <si>
    <t>1229.7</t>
  </si>
  <si>
    <t>10.29</t>
  </si>
  <si>
    <t>31.65</t>
  </si>
  <si>
    <t>1785.6</t>
  </si>
  <si>
    <t>5.243</t>
  </si>
  <si>
    <t>46.97</t>
  </si>
  <si>
    <t>29.69</t>
  </si>
  <si>
    <t>30.09</t>
  </si>
  <si>
    <t>1302.9</t>
  </si>
  <si>
    <t>11.91</t>
  </si>
  <si>
    <t>2233.1</t>
  </si>
  <si>
    <t>15.421</t>
  </si>
  <si>
    <t>45.882</t>
  </si>
  <si>
    <t>31.97</t>
  </si>
  <si>
    <t>33.55</t>
  </si>
  <si>
    <t>33.85</t>
  </si>
  <si>
    <t>1276.9</t>
  </si>
  <si>
    <t>32.02</t>
  </si>
  <si>
    <t>2158.5</t>
  </si>
  <si>
    <t>-1.346</t>
  </si>
  <si>
    <t>42.999</t>
  </si>
  <si>
    <t>21.74</t>
  </si>
  <si>
    <t>24.05</t>
  </si>
  <si>
    <t>1493.1</t>
  </si>
  <si>
    <t>29.14</t>
  </si>
  <si>
    <t>1665.5</t>
  </si>
  <si>
    <t>-2.701</t>
  </si>
  <si>
    <t>42.26</t>
  </si>
  <si>
    <t>22.31</t>
  </si>
  <si>
    <t>23.8</t>
  </si>
  <si>
    <t>23.33</t>
  </si>
  <si>
    <t>1071.5</t>
  </si>
  <si>
    <t>4.34</t>
  </si>
  <si>
    <t>1787.9</t>
  </si>
  <si>
    <t>3.127</t>
  </si>
  <si>
    <t>49.206</t>
  </si>
  <si>
    <t>29.45</t>
  </si>
  <si>
    <t>32.47</t>
  </si>
  <si>
    <t>31.83</t>
  </si>
  <si>
    <t>5.31</t>
  </si>
  <si>
    <t>6.71</t>
  </si>
  <si>
    <t>11.02</t>
  </si>
  <si>
    <t>1964.8</t>
  </si>
  <si>
    <t>-3.543</t>
  </si>
  <si>
    <t>47.838</t>
  </si>
  <si>
    <t>20.48</t>
  </si>
  <si>
    <t>23.01</t>
  </si>
  <si>
    <t>1148.6</t>
  </si>
  <si>
    <t>34.98</t>
  </si>
  <si>
    <t>3.543</t>
  </si>
  <si>
    <t>44.115</t>
  </si>
  <si>
    <t>32.19</t>
  </si>
  <si>
    <t>33.62</t>
  </si>
  <si>
    <t>35.12</t>
  </si>
  <si>
    <t>1428.9</t>
  </si>
  <si>
    <t>19.34</t>
  </si>
  <si>
    <t>1646.1</t>
  </si>
  <si>
    <t>5.005</t>
  </si>
  <si>
    <t>49.171</t>
  </si>
  <si>
    <t>25.77</t>
  </si>
  <si>
    <t>25.39</t>
  </si>
  <si>
    <t>4.86</t>
  </si>
  <si>
    <t>5.46</t>
  </si>
  <si>
    <t>1243.6</t>
  </si>
  <si>
    <t>10.59</t>
  </si>
  <si>
    <t>27.33</t>
  </si>
  <si>
    <t>1890.4</t>
  </si>
  <si>
    <t>43.027</t>
  </si>
  <si>
    <t>25.87</t>
  </si>
  <si>
    <t>28.03</t>
  </si>
  <si>
    <t>4.43</t>
  </si>
  <si>
    <t>9.19</t>
  </si>
  <si>
    <t>18.61</t>
  </si>
  <si>
    <t>1571.3</t>
  </si>
  <si>
    <t>1.326</t>
  </si>
  <si>
    <t>49.711</t>
  </si>
  <si>
    <t>26.37</t>
  </si>
  <si>
    <t>28.38</t>
  </si>
  <si>
    <t>28.46</t>
  </si>
  <si>
    <t>5.74</t>
  </si>
  <si>
    <t>1134.4</t>
  </si>
  <si>
    <t>17.98</t>
  </si>
  <si>
    <t>1836.2</t>
  </si>
  <si>
    <t>7.711</t>
  </si>
  <si>
    <t>16.81</t>
  </si>
  <si>
    <t>20.88</t>
  </si>
  <si>
    <t>21.61</t>
  </si>
  <si>
    <t>4.71</t>
  </si>
  <si>
    <t>1199.6</t>
  </si>
  <si>
    <t>1951.9</t>
  </si>
  <si>
    <t>16.134</t>
  </si>
  <si>
    <t>47.649</t>
  </si>
  <si>
    <t>35.26</t>
  </si>
  <si>
    <t>38.95</t>
  </si>
  <si>
    <t>39.2</t>
  </si>
  <si>
    <t>1293.1</t>
  </si>
  <si>
    <t>7.41</t>
  </si>
  <si>
    <t>17.56</t>
  </si>
  <si>
    <t>1409.7</t>
  </si>
  <si>
    <t>4.205</t>
  </si>
  <si>
    <t>50.996</t>
  </si>
  <si>
    <t>41.58</t>
  </si>
  <si>
    <t>43.26</t>
  </si>
  <si>
    <t>43.16</t>
  </si>
  <si>
    <t>42.94</t>
  </si>
  <si>
    <t>4.1</t>
  </si>
  <si>
    <t>7.6</t>
  </si>
  <si>
    <t>988.9</t>
  </si>
  <si>
    <t>10.54</t>
  </si>
  <si>
    <t>1818.6</t>
  </si>
  <si>
    <t>10.243</t>
  </si>
  <si>
    <t>54.1</t>
  </si>
  <si>
    <t>27.36</t>
  </si>
  <si>
    <t>27.11</t>
  </si>
  <si>
    <t>1112.6</t>
  </si>
  <si>
    <t>9.27</t>
  </si>
  <si>
    <t>27.14</t>
  </si>
  <si>
    <t>1526.6</t>
  </si>
  <si>
    <t>10.266</t>
  </si>
  <si>
    <t>52.839</t>
  </si>
  <si>
    <t>31.78</t>
  </si>
  <si>
    <t>33.75</t>
  </si>
  <si>
    <t>889.8</t>
  </si>
  <si>
    <t>9.31</t>
  </si>
  <si>
    <t>22.06</t>
  </si>
  <si>
    <t>1891.3</t>
  </si>
  <si>
    <t>10.047</t>
  </si>
  <si>
    <t>51.528</t>
  </si>
  <si>
    <t>37.22</t>
  </si>
  <si>
    <t>41.77</t>
  </si>
  <si>
    <t>41.17</t>
  </si>
  <si>
    <t>7.06</t>
  </si>
  <si>
    <t>940.5</t>
  </si>
  <si>
    <t>1730.2</t>
  </si>
  <si>
    <t>9.341</t>
  </si>
  <si>
    <t>50.929</t>
  </si>
  <si>
    <t>33.3</t>
  </si>
  <si>
    <t>35.92</t>
  </si>
  <si>
    <t>35.5</t>
  </si>
  <si>
    <t>6.15</t>
  </si>
  <si>
    <t>952.7</t>
  </si>
  <si>
    <t>1628.7</t>
  </si>
  <si>
    <t>8.991</t>
  </si>
  <si>
    <t>51.707</t>
  </si>
  <si>
    <t>28.96</t>
  </si>
  <si>
    <t>29.97</t>
  </si>
  <si>
    <t>8.95</t>
  </si>
  <si>
    <t>1346.3</t>
  </si>
  <si>
    <t>8.537</t>
  </si>
  <si>
    <t>47.685</t>
  </si>
  <si>
    <t>35.29</t>
  </si>
  <si>
    <t>36.89</t>
  </si>
  <si>
    <t>37.46</t>
  </si>
  <si>
    <t>37.05</t>
  </si>
  <si>
    <t>6.88</t>
  </si>
  <si>
    <t>1488.9</t>
  </si>
  <si>
    <t>8.78</t>
  </si>
  <si>
    <t>24.67</t>
  </si>
  <si>
    <t>1565.8</t>
  </si>
  <si>
    <t>7.418</t>
  </si>
  <si>
    <t>47.226</t>
  </si>
  <si>
    <t>35.42</t>
  </si>
  <si>
    <t>37.56</t>
  </si>
  <si>
    <t>38.56</t>
  </si>
  <si>
    <t>38.02</t>
  </si>
  <si>
    <t>5.42</t>
  </si>
  <si>
    <t>9.34</t>
  </si>
  <si>
    <t>1751.3</t>
  </si>
  <si>
    <t>8.82</t>
  </si>
  <si>
    <t>36.26</t>
  </si>
  <si>
    <t>1546.8</t>
  </si>
  <si>
    <t>9.009</t>
  </si>
  <si>
    <t>46.126</t>
  </si>
  <si>
    <t>27.18</t>
  </si>
  <si>
    <t>27.42</t>
  </si>
  <si>
    <t>5.61</t>
  </si>
  <si>
    <t>3.98</t>
  </si>
  <si>
    <t>1938.2</t>
  </si>
  <si>
    <t>7.87</t>
  </si>
  <si>
    <t>1405.1</t>
  </si>
  <si>
    <t>6.659</t>
  </si>
  <si>
    <t>46.585</t>
  </si>
  <si>
    <t>38.81</t>
  </si>
  <si>
    <t>40.95</t>
  </si>
  <si>
    <t>41.33</t>
  </si>
  <si>
    <t>40.51</t>
  </si>
  <si>
    <t>1743.3</t>
  </si>
  <si>
    <t>8.85</t>
  </si>
  <si>
    <t>1537.2</t>
  </si>
  <si>
    <t>19.959</t>
  </si>
  <si>
    <t>47.892</t>
  </si>
  <si>
    <t>37.19</t>
  </si>
  <si>
    <t>43.12</t>
  </si>
  <si>
    <t>42.7</t>
  </si>
  <si>
    <t>918.6</t>
  </si>
  <si>
    <t>8.89</t>
  </si>
  <si>
    <t>14.17</t>
  </si>
  <si>
    <t>2007.3</t>
  </si>
  <si>
    <t>16.214</t>
  </si>
  <si>
    <t>50.792</t>
  </si>
  <si>
    <t>37.59</t>
  </si>
  <si>
    <t>41.2</t>
  </si>
  <si>
    <t>40.73</t>
  </si>
  <si>
    <t>7.4</t>
  </si>
  <si>
    <t>1077.5</t>
  </si>
  <si>
    <t>7.61</t>
  </si>
  <si>
    <t>20.257</t>
  </si>
  <si>
    <t>49.652</t>
  </si>
  <si>
    <t>36.8</t>
  </si>
  <si>
    <t>42.15</t>
  </si>
  <si>
    <t>40.68</t>
  </si>
  <si>
    <t>40.71</t>
  </si>
  <si>
    <t>7.67</t>
  </si>
  <si>
    <t>7.1</t>
  </si>
  <si>
    <t>1448.6</t>
  </si>
  <si>
    <t>19.539</t>
  </si>
  <si>
    <t>48.64</t>
  </si>
  <si>
    <t>48.06</t>
  </si>
  <si>
    <t>50.9</t>
  </si>
  <si>
    <t>49.62</t>
  </si>
  <si>
    <t>50.07</t>
  </si>
  <si>
    <t>1241.6</t>
  </si>
  <si>
    <t>35.39</t>
  </si>
  <si>
    <t>1094.3</t>
  </si>
  <si>
    <t>19.046</t>
  </si>
  <si>
    <t>48.632</t>
  </si>
  <si>
    <t>34.37</t>
  </si>
  <si>
    <t>36.27</t>
  </si>
  <si>
    <t>36.34</t>
  </si>
  <si>
    <t>36.58</t>
  </si>
  <si>
    <t>7.97</t>
  </si>
  <si>
    <t>1323.4</t>
  </si>
  <si>
    <t>1393.1</t>
  </si>
  <si>
    <t>13.59</t>
  </si>
  <si>
    <t>41.848</t>
  </si>
  <si>
    <t>37.61</t>
  </si>
  <si>
    <t>39.91</t>
  </si>
  <si>
    <t>39.46</t>
  </si>
  <si>
    <t>39.64</t>
  </si>
  <si>
    <t>1431.5</t>
  </si>
  <si>
    <t>9.26</t>
  </si>
  <si>
    <t>1607.8</t>
  </si>
  <si>
    <t>8.067</t>
  </si>
  <si>
    <t>45.682</t>
  </si>
  <si>
    <t>26.2</t>
  </si>
  <si>
    <t>27.92</t>
  </si>
  <si>
    <t>28.67</t>
  </si>
  <si>
    <t>28.49</t>
  </si>
  <si>
    <t>6.74</t>
  </si>
  <si>
    <t>2590.4</t>
  </si>
  <si>
    <t>1243.5</t>
  </si>
  <si>
    <t>12.032</t>
  </si>
  <si>
    <t>46.057</t>
  </si>
  <si>
    <t>34.88</t>
  </si>
  <si>
    <t>2.27</t>
  </si>
  <si>
    <t>7.03</t>
  </si>
  <si>
    <t>2507.6</t>
  </si>
  <si>
    <t>7.99</t>
  </si>
  <si>
    <t>1411.9</t>
  </si>
  <si>
    <t>9.505</t>
  </si>
  <si>
    <t>45.911</t>
  </si>
  <si>
    <t>23.81</t>
  </si>
  <si>
    <t>27.9</t>
  </si>
  <si>
    <t>6.01</t>
  </si>
  <si>
    <t>2229.6</t>
  </si>
  <si>
    <t>8.03</t>
  </si>
  <si>
    <t>1566.3</t>
  </si>
  <si>
    <t>9.458</t>
  </si>
  <si>
    <t>44.403</t>
  </si>
  <si>
    <t>28.37</t>
  </si>
  <si>
    <t>32.42</t>
  </si>
  <si>
    <t>31.62</t>
  </si>
  <si>
    <t>1616.8</t>
  </si>
  <si>
    <t>27.32</t>
  </si>
  <si>
    <t>2135.6</t>
  </si>
  <si>
    <t>16.18</t>
  </si>
  <si>
    <t>38.427</t>
  </si>
  <si>
    <t>38.93</t>
  </si>
  <si>
    <t>40.6</t>
  </si>
  <si>
    <t>40.34</t>
  </si>
  <si>
    <t>6.08</t>
  </si>
  <si>
    <t>7.5</t>
  </si>
  <si>
    <t>1223.8</t>
  </si>
  <si>
    <t>14.11</t>
  </si>
  <si>
    <t>2607.8</t>
  </si>
  <si>
    <t>15.436</t>
  </si>
  <si>
    <t>40.433</t>
  </si>
  <si>
    <t>43.85</t>
  </si>
  <si>
    <t>45.33</t>
  </si>
  <si>
    <t>45.34</t>
  </si>
  <si>
    <t>44.94</t>
  </si>
  <si>
    <t>8.21</t>
  </si>
  <si>
    <t>1581.5</t>
  </si>
  <si>
    <t>1983.3</t>
  </si>
  <si>
    <t>11.117</t>
  </si>
  <si>
    <t>30.15</t>
  </si>
  <si>
    <t>33.97</t>
  </si>
  <si>
    <t>33.65</t>
  </si>
  <si>
    <t>1407.8</t>
  </si>
  <si>
    <t>1937.9</t>
  </si>
  <si>
    <t>15.54</t>
  </si>
  <si>
    <t>50.735</t>
  </si>
  <si>
    <t>29.2</t>
  </si>
  <si>
    <t>29.4</t>
  </si>
  <si>
    <t>1852.8</t>
  </si>
  <si>
    <t>930.2</t>
  </si>
  <si>
    <t>17.273</t>
  </si>
  <si>
    <t>49.072</t>
  </si>
  <si>
    <t>32.69</t>
  </si>
  <si>
    <t>35.4</t>
  </si>
  <si>
    <t>790.6</t>
  </si>
  <si>
    <t>9.35</t>
  </si>
  <si>
    <t>32.07</t>
  </si>
  <si>
    <t>2056.6</t>
  </si>
  <si>
    <t>13.738</t>
  </si>
  <si>
    <t>45.999</t>
  </si>
  <si>
    <t>35.08</t>
  </si>
  <si>
    <t>36.47</t>
  </si>
  <si>
    <t>39.09</t>
  </si>
  <si>
    <t>38.61</t>
  </si>
  <si>
    <t>10.28</t>
  </si>
  <si>
    <t>2025.1</t>
  </si>
  <si>
    <t>14.804</t>
  </si>
  <si>
    <t>45.537</t>
  </si>
  <si>
    <t>31.64</t>
  </si>
  <si>
    <t>6.6</t>
  </si>
  <si>
    <t>1853.7</t>
  </si>
  <si>
    <t>15.07</t>
  </si>
  <si>
    <t>46.114</t>
  </si>
  <si>
    <t>35.31</t>
  </si>
  <si>
    <t>37.4</t>
  </si>
  <si>
    <t>38.46</t>
  </si>
  <si>
    <t>38.74</t>
  </si>
  <si>
    <t>5.51</t>
  </si>
  <si>
    <t>1304.1</t>
  </si>
  <si>
    <t>9.1</t>
  </si>
  <si>
    <t>28.3</t>
  </si>
  <si>
    <t>1794.3</t>
  </si>
  <si>
    <t>23.76</t>
  </si>
  <si>
    <t>42.77</t>
  </si>
  <si>
    <t>31.17</t>
  </si>
  <si>
    <t>32.04</t>
  </si>
  <si>
    <t>33.5</t>
  </si>
  <si>
    <t>6.85</t>
  </si>
  <si>
    <t>1043.7</t>
  </si>
  <si>
    <t>1707.7</t>
  </si>
  <si>
    <t>11.561</t>
  </si>
  <si>
    <t>55.381</t>
  </si>
  <si>
    <t>22.46</t>
  </si>
  <si>
    <t>26.09</t>
  </si>
  <si>
    <t>23.47</t>
  </si>
  <si>
    <t>4.59</t>
  </si>
  <si>
    <t>842.6</t>
  </si>
  <si>
    <t>26.8</t>
  </si>
  <si>
    <t>6.562</t>
  </si>
  <si>
    <t>44.705</t>
  </si>
  <si>
    <t>28.83</t>
  </si>
  <si>
    <t>30.43</t>
  </si>
  <si>
    <t>30.69</t>
  </si>
  <si>
    <t>2.57</t>
  </si>
  <si>
    <t>5.65</t>
  </si>
  <si>
    <t>1288.8</t>
  </si>
  <si>
    <t>868.1</t>
  </si>
  <si>
    <t>12.942</t>
  </si>
  <si>
    <t>47.577</t>
  </si>
  <si>
    <t>22.25</t>
  </si>
  <si>
    <t>23.25</t>
  </si>
  <si>
    <t>23.38</t>
  </si>
  <si>
    <t>2.99</t>
  </si>
  <si>
    <t>2707.3</t>
  </si>
  <si>
    <t>3.45</t>
  </si>
  <si>
    <t>798.2</t>
  </si>
  <si>
    <t>49.948</t>
  </si>
  <si>
    <t>45.86</t>
  </si>
  <si>
    <t>51.91</t>
  </si>
  <si>
    <t>49.11</t>
  </si>
  <si>
    <t>51.43</t>
  </si>
  <si>
    <t>14.01</t>
  </si>
  <si>
    <t>1401.8</t>
  </si>
  <si>
    <t>1610.7</t>
  </si>
  <si>
    <t>6.062</t>
  </si>
  <si>
    <t>32.56</t>
  </si>
  <si>
    <t>34.75</t>
  </si>
  <si>
    <t>35.79</t>
  </si>
  <si>
    <t>37.01</t>
  </si>
  <si>
    <t>10.82</t>
  </si>
  <si>
    <t>2257.3</t>
  </si>
  <si>
    <t>1225.6</t>
  </si>
  <si>
    <t>47.009</t>
  </si>
  <si>
    <t>32.01</t>
  </si>
  <si>
    <t>34.03</t>
  </si>
  <si>
    <t>6.95</t>
  </si>
  <si>
    <t>10.81</t>
  </si>
  <si>
    <t>4.07</t>
  </si>
  <si>
    <t>1841.7</t>
  </si>
  <si>
    <t>47.062</t>
  </si>
  <si>
    <t>43.84</t>
  </si>
  <si>
    <t>43.64</t>
  </si>
  <si>
    <t>45.61</t>
  </si>
  <si>
    <t>1387.4</t>
  </si>
  <si>
    <t>3.68</t>
  </si>
  <si>
    <t>855.1</t>
  </si>
  <si>
    <t>10.91</t>
  </si>
  <si>
    <t>47.385</t>
  </si>
  <si>
    <t>32.35</t>
  </si>
  <si>
    <t>34.58</t>
  </si>
  <si>
    <t>34.14</t>
  </si>
  <si>
    <t>35.17</t>
  </si>
  <si>
    <t>8.42</t>
  </si>
  <si>
    <t>2186.7</t>
  </si>
  <si>
    <t>2.62</t>
  </si>
  <si>
    <t>67.13</t>
  </si>
  <si>
    <t>695.1</t>
  </si>
  <si>
    <t>11.894</t>
  </si>
  <si>
    <t>47.377</t>
  </si>
  <si>
    <t>35.37</t>
  </si>
  <si>
    <t>38.68</t>
  </si>
  <si>
    <t>41.04</t>
  </si>
  <si>
    <t>4.62</t>
  </si>
  <si>
    <t>12.21</t>
  </si>
  <si>
    <t>2183.1</t>
  </si>
  <si>
    <t>4.15</t>
  </si>
  <si>
    <t>894.5</t>
  </si>
  <si>
    <t>15.208</t>
  </si>
  <si>
    <t>48.36</t>
  </si>
  <si>
    <t>48.73</t>
  </si>
  <si>
    <t>54.37</t>
  </si>
  <si>
    <t>54.38</t>
  </si>
  <si>
    <t>5.19</t>
  </si>
  <si>
    <t>13.55</t>
  </si>
  <si>
    <t>1188.9</t>
  </si>
  <si>
    <t>1291.7</t>
  </si>
  <si>
    <t>60.633</t>
  </si>
  <si>
    <t>24.46</t>
  </si>
  <si>
    <t>27.47</t>
  </si>
  <si>
    <t>30.89</t>
  </si>
  <si>
    <t>3.94</t>
  </si>
  <si>
    <t>868.4</t>
  </si>
  <si>
    <t>4.58</t>
  </si>
  <si>
    <t>1155.3</t>
  </si>
  <si>
    <t>29.323</t>
  </si>
  <si>
    <t>61.813</t>
  </si>
  <si>
    <t>26.1</t>
  </si>
  <si>
    <t>28.17</t>
  </si>
  <si>
    <t>29.65</t>
  </si>
  <si>
    <t>31.85</t>
  </si>
  <si>
    <t>787.6</t>
  </si>
  <si>
    <t>3.49</t>
  </si>
  <si>
    <t>19.83</t>
  </si>
  <si>
    <t>1111.2</t>
  </si>
  <si>
    <t>24.236</t>
  </si>
  <si>
    <t>67.999</t>
  </si>
  <si>
    <t>2.66</t>
  </si>
  <si>
    <t>751.3</t>
  </si>
  <si>
    <t>-0.97</t>
  </si>
  <si>
    <t>610.9</t>
  </si>
  <si>
    <t>7.096</t>
  </si>
  <si>
    <t>50.433</t>
  </si>
  <si>
    <t>39.59</t>
  </si>
  <si>
    <t>45.01</t>
  </si>
  <si>
    <t>44.67</t>
  </si>
  <si>
    <t>47.93</t>
  </si>
  <si>
    <t>959.8</t>
  </si>
  <si>
    <t>8.38</t>
  </si>
  <si>
    <t>1554.8</t>
  </si>
  <si>
    <t>14.103</t>
  </si>
  <si>
    <t>50.841</t>
  </si>
  <si>
    <t>30.78</t>
  </si>
  <si>
    <t>31.26</t>
  </si>
  <si>
    <t>9.97</t>
  </si>
  <si>
    <t>1039.8</t>
  </si>
  <si>
    <t>7.49</t>
  </si>
  <si>
    <t>1376.1</t>
  </si>
  <si>
    <t>14.551</t>
  </si>
  <si>
    <t>51.121</t>
  </si>
  <si>
    <t>30.51</t>
  </si>
  <si>
    <t>32.9</t>
  </si>
  <si>
    <t>1119.4</t>
  </si>
  <si>
    <t>7.89</t>
  </si>
  <si>
    <t>1415.3</t>
  </si>
  <si>
    <t>9.856</t>
  </si>
  <si>
    <t>46.817</t>
  </si>
  <si>
    <t>44.53</t>
  </si>
  <si>
    <t>46.61</t>
  </si>
  <si>
    <t>45.07</t>
  </si>
  <si>
    <t>45.46</t>
  </si>
  <si>
    <t>13.29</t>
  </si>
  <si>
    <t>1769.4</t>
  </si>
  <si>
    <t>-1.62</t>
  </si>
  <si>
    <t>475.3</t>
  </si>
  <si>
    <t>7.763</t>
  </si>
  <si>
    <t>46.716</t>
  </si>
  <si>
    <t>35.58</t>
  </si>
  <si>
    <t>4.35</t>
  </si>
  <si>
    <t>2572.2</t>
  </si>
  <si>
    <t>1098.2</t>
  </si>
  <si>
    <t>19.488</t>
  </si>
  <si>
    <t>48.925</t>
  </si>
  <si>
    <t>45.22</t>
  </si>
  <si>
    <t>47.97</t>
  </si>
  <si>
    <t>47.02</t>
  </si>
  <si>
    <t>48.24</t>
  </si>
  <si>
    <t>4.14</t>
  </si>
  <si>
    <t>8.68</t>
  </si>
  <si>
    <t>20.242</t>
  </si>
  <si>
    <t>49.18</t>
  </si>
  <si>
    <t>3.7</t>
  </si>
  <si>
    <t>15.26</t>
  </si>
  <si>
    <t>1511.8</t>
  </si>
  <si>
    <t>711.5</t>
  </si>
  <si>
    <t>11.493</t>
  </si>
  <si>
    <t>46.361</t>
  </si>
  <si>
    <t>52.07</t>
  </si>
  <si>
    <t>53.77</t>
  </si>
  <si>
    <t>53.73</t>
  </si>
  <si>
    <t>54.73</t>
  </si>
  <si>
    <t>14.03</t>
  </si>
  <si>
    <t>1508.5</t>
  </si>
  <si>
    <t>955.4</t>
  </si>
  <si>
    <t>6.932</t>
  </si>
  <si>
    <t>45.724</t>
  </si>
  <si>
    <t>47.49</t>
  </si>
  <si>
    <t>50.03</t>
  </si>
  <si>
    <t>48.35</t>
  </si>
  <si>
    <t>48.98</t>
  </si>
  <si>
    <t>1910.5</t>
  </si>
  <si>
    <t>-0.44</t>
  </si>
  <si>
    <t>511.8</t>
  </si>
  <si>
    <t>11.435</t>
  </si>
  <si>
    <t>46.588</t>
  </si>
  <si>
    <t>32.98</t>
  </si>
  <si>
    <t>32.14</t>
  </si>
  <si>
    <t>32.94</t>
  </si>
  <si>
    <t>9.08</t>
  </si>
  <si>
    <t>1234.6</t>
  </si>
  <si>
    <t>8.242</t>
  </si>
  <si>
    <t>58.383</t>
  </si>
  <si>
    <t>37.48</t>
  </si>
  <si>
    <t>39.48</t>
  </si>
  <si>
    <t>40.47</t>
  </si>
  <si>
    <t>41.94</t>
  </si>
  <si>
    <t>4.42</t>
  </si>
  <si>
    <t>1090.3</t>
  </si>
  <si>
    <t>11.858</t>
  </si>
  <si>
    <t>61.282</t>
  </si>
  <si>
    <t>26.9</t>
  </si>
  <si>
    <t>28.69</t>
  </si>
  <si>
    <t>1101.6</t>
  </si>
  <si>
    <t>1.5</t>
  </si>
  <si>
    <t>711.7</t>
  </si>
  <si>
    <t>6.523</t>
  </si>
  <si>
    <t>60.602</t>
  </si>
  <si>
    <t>27.03</t>
  </si>
  <si>
    <t>28.6</t>
  </si>
  <si>
    <t>28.9</t>
  </si>
  <si>
    <t>29.61</t>
  </si>
  <si>
    <t>3.62</t>
  </si>
  <si>
    <t>2597.3</t>
  </si>
  <si>
    <t>1.95</t>
  </si>
  <si>
    <t>603.9</t>
  </si>
  <si>
    <t>13.593</t>
  </si>
  <si>
    <t>46.489</t>
  </si>
  <si>
    <t>51.09</t>
  </si>
  <si>
    <t>53.89</t>
  </si>
  <si>
    <t>52.93</t>
  </si>
  <si>
    <t>54.5</t>
  </si>
  <si>
    <t>14.84</t>
  </si>
  <si>
    <t>2396.5</t>
  </si>
  <si>
    <t>1053.3</t>
  </si>
  <si>
    <t>17.211</t>
  </si>
  <si>
    <t>50.102</t>
  </si>
  <si>
    <t>23.28</t>
  </si>
  <si>
    <t>24.9</t>
  </si>
  <si>
    <t>26.23</t>
  </si>
  <si>
    <t>9.5</t>
  </si>
  <si>
    <t>1358.7</t>
  </si>
  <si>
    <t>1050.3</t>
  </si>
  <si>
    <t>26.402</t>
  </si>
  <si>
    <t>59.529</t>
  </si>
  <si>
    <t>30.73</t>
  </si>
  <si>
    <t>34.74</t>
  </si>
  <si>
    <t>38.3</t>
  </si>
  <si>
    <t>12.01</t>
  </si>
  <si>
    <t>885.2</t>
  </si>
  <si>
    <t>1335.7</t>
  </si>
  <si>
    <t>13.943</t>
  </si>
  <si>
    <t>46.368</t>
  </si>
  <si>
    <t>65.7</t>
  </si>
  <si>
    <t>68.81</t>
  </si>
  <si>
    <t>68.28</t>
  </si>
  <si>
    <t>71.04</t>
  </si>
  <si>
    <t>18.03</t>
  </si>
  <si>
    <t>1894.2</t>
  </si>
  <si>
    <t>1082.6</t>
  </si>
  <si>
    <t>0.384</t>
  </si>
  <si>
    <t>40.912</t>
  </si>
  <si>
    <t>14.4</t>
  </si>
  <si>
    <t>2.14</t>
  </si>
  <si>
    <t>5.91</t>
  </si>
  <si>
    <t>846.9</t>
  </si>
  <si>
    <t>14.35</t>
  </si>
  <si>
    <t>2278.6</t>
  </si>
  <si>
    <t>-0.631</t>
  </si>
  <si>
    <t>38.52</t>
  </si>
  <si>
    <t>2.01</t>
  </si>
  <si>
    <t>2.2</t>
  </si>
  <si>
    <t>2.11</t>
  </si>
  <si>
    <t>2.31</t>
  </si>
  <si>
    <t>1.13</t>
  </si>
  <si>
    <t>2.91</t>
  </si>
  <si>
    <t>522.3</t>
  </si>
  <si>
    <t>15.86</t>
  </si>
  <si>
    <t>30.88</t>
  </si>
  <si>
    <t>2614.4</t>
  </si>
  <si>
    <t>3.181</t>
  </si>
  <si>
    <t>39.854</t>
  </si>
  <si>
    <t>19.55</t>
  </si>
  <si>
    <t>21.81</t>
  </si>
  <si>
    <t>20.14</t>
  </si>
  <si>
    <t>1.67</t>
  </si>
  <si>
    <t>507.2</t>
  </si>
  <si>
    <t>17.58</t>
  </si>
  <si>
    <t>3820.2</t>
  </si>
  <si>
    <t>-0.729</t>
  </si>
  <si>
    <t>40.323</t>
  </si>
  <si>
    <t>1.54</t>
  </si>
  <si>
    <t>1.58</t>
  </si>
  <si>
    <t>1.94</t>
  </si>
  <si>
    <t>662.8</t>
  </si>
  <si>
    <t>1840.1</t>
  </si>
  <si>
    <t>-2.899</t>
  </si>
  <si>
    <t>37.902</t>
  </si>
  <si>
    <t>33.4</t>
  </si>
  <si>
    <t>34.47</t>
  </si>
  <si>
    <t>34.17</t>
  </si>
  <si>
    <t>1.71</t>
  </si>
  <si>
    <t>676.1</t>
  </si>
  <si>
    <t>2220.1</t>
  </si>
  <si>
    <t>-1.984</t>
  </si>
  <si>
    <t>40.027</t>
  </si>
  <si>
    <t>1.2</t>
  </si>
  <si>
    <t>11.46</t>
  </si>
  <si>
    <t>2181.6</t>
  </si>
  <si>
    <t>-8.71</t>
  </si>
  <si>
    <t>42.738</t>
  </si>
  <si>
    <t>38.03</t>
  </si>
  <si>
    <t>38.97</t>
  </si>
  <si>
    <t>39.94</t>
  </si>
  <si>
    <t>419.4</t>
  </si>
  <si>
    <t>13.26</t>
  </si>
  <si>
    <t>11.45</t>
  </si>
  <si>
    <t>2869.7</t>
  </si>
  <si>
    <t>-5.019</t>
  </si>
  <si>
    <t>40.215</t>
  </si>
  <si>
    <t>26.42</t>
  </si>
  <si>
    <t>30.65</t>
  </si>
  <si>
    <t>3.55</t>
  </si>
  <si>
    <t>6.86</t>
  </si>
  <si>
    <t>935.7</t>
  </si>
  <si>
    <t>14.24</t>
  </si>
  <si>
    <t>3353.4</t>
  </si>
  <si>
    <t>-2.456</t>
  </si>
  <si>
    <t>38.476</t>
  </si>
  <si>
    <t>8.65</t>
  </si>
  <si>
    <t>9.53</t>
  </si>
  <si>
    <t>9.81</t>
  </si>
  <si>
    <t>2.13</t>
  </si>
  <si>
    <t>2.37</t>
  </si>
  <si>
    <t>5.35</t>
  </si>
  <si>
    <t>594.6</t>
  </si>
  <si>
    <t>12.28</t>
  </si>
  <si>
    <t>2772.6</t>
  </si>
  <si>
    <t>47.748</t>
  </si>
  <si>
    <t>20.97</t>
  </si>
  <si>
    <t>24.71</t>
  </si>
  <si>
    <t>404.8</t>
  </si>
  <si>
    <t>2596.6</t>
  </si>
  <si>
    <t>-1.68</t>
  </si>
  <si>
    <t>40.48</t>
  </si>
  <si>
    <t>10.7</t>
  </si>
  <si>
    <t>11.97</t>
  </si>
  <si>
    <t>11.72</t>
  </si>
  <si>
    <t>2.19</t>
  </si>
  <si>
    <t>3.41</t>
  </si>
  <si>
    <t>846.4</t>
  </si>
  <si>
    <t>1556.7</t>
  </si>
  <si>
    <t>-0.298</t>
  </si>
  <si>
    <t>42.641</t>
  </si>
  <si>
    <t>22.72</t>
  </si>
  <si>
    <t>24.69</t>
  </si>
  <si>
    <t>25.02</t>
  </si>
  <si>
    <t>25.4</t>
  </si>
  <si>
    <t>3.85</t>
  </si>
  <si>
    <t>7.78</t>
  </si>
  <si>
    <t>1267.7</t>
  </si>
  <si>
    <t>8.33</t>
  </si>
  <si>
    <t>1496.5</t>
  </si>
  <si>
    <t>-2.884</t>
  </si>
  <si>
    <t>41.869</t>
  </si>
  <si>
    <t>30.07</t>
  </si>
  <si>
    <t>961.1</t>
  </si>
  <si>
    <t>1614.3</t>
  </si>
  <si>
    <t>1.884</t>
  </si>
  <si>
    <t>42.298</t>
  </si>
  <si>
    <t>28.7</t>
  </si>
  <si>
    <t>32.32</t>
  </si>
  <si>
    <t>31.47</t>
  </si>
  <si>
    <t>32.03</t>
  </si>
  <si>
    <t>3.29</t>
  </si>
  <si>
    <t>1097.1</t>
  </si>
  <si>
    <t>8.26</t>
  </si>
  <si>
    <t>1456.8</t>
  </si>
  <si>
    <t>-3.971</t>
  </si>
  <si>
    <t>40.874</t>
  </si>
  <si>
    <t>26.17</t>
  </si>
  <si>
    <t>26.82</t>
  </si>
  <si>
    <t>2.74</t>
  </si>
  <si>
    <t>934.4</t>
  </si>
  <si>
    <t>8.91</t>
  </si>
  <si>
    <t>1681.7</t>
  </si>
  <si>
    <t>6.671</t>
  </si>
  <si>
    <t>44.025</t>
  </si>
  <si>
    <t>47.7</t>
  </si>
  <si>
    <t>50.96</t>
  </si>
  <si>
    <t>50.91</t>
  </si>
  <si>
    <t>51.16</t>
  </si>
  <si>
    <t>3.25</t>
  </si>
  <si>
    <t>1378.8</t>
  </si>
  <si>
    <t>1393.6</t>
  </si>
  <si>
    <t>3.058</t>
  </si>
  <si>
    <t>44.861</t>
  </si>
  <si>
    <t>23.17</t>
  </si>
  <si>
    <t>4.31</t>
  </si>
  <si>
    <t>1290.8</t>
  </si>
  <si>
    <t>8.51</t>
  </si>
  <si>
    <t>11.36</t>
  </si>
  <si>
    <t>1481.7</t>
  </si>
  <si>
    <t>3.696</t>
  </si>
  <si>
    <t>45.406</t>
  </si>
  <si>
    <t>34.22</t>
  </si>
  <si>
    <t>37.44</t>
  </si>
  <si>
    <t>38.06</t>
  </si>
  <si>
    <t>38.27</t>
  </si>
  <si>
    <t>6.8</t>
  </si>
  <si>
    <t>1134.6</t>
  </si>
  <si>
    <t>8.75</t>
  </si>
  <si>
    <t>1517.5</t>
  </si>
  <si>
    <t>7.444</t>
  </si>
  <si>
    <t>48.931</t>
  </si>
  <si>
    <t>35.98</t>
  </si>
  <si>
    <t>35.57</t>
  </si>
  <si>
    <t>1261.7</t>
  </si>
  <si>
    <t>10.37</t>
  </si>
  <si>
    <t>1881.9</t>
  </si>
  <si>
    <t>0.748</t>
  </si>
  <si>
    <t>49.454</t>
  </si>
  <si>
    <t>9.76</t>
  </si>
  <si>
    <t>10.75</t>
  </si>
  <si>
    <t>1.19</t>
  </si>
  <si>
    <t>1.66</t>
  </si>
  <si>
    <t>1161.6</t>
  </si>
  <si>
    <t>11.16</t>
  </si>
  <si>
    <t>1958.5</t>
  </si>
  <si>
    <t>1.733</t>
  </si>
  <si>
    <t>48.694</t>
  </si>
  <si>
    <t>31.15</t>
  </si>
  <si>
    <t>34.65</t>
  </si>
  <si>
    <t>35.62</t>
  </si>
  <si>
    <t>3.91</t>
  </si>
  <si>
    <t>953.3</t>
  </si>
  <si>
    <t>11.23</t>
  </si>
  <si>
    <t>2015.5</t>
  </si>
  <si>
    <t>28.898</t>
  </si>
  <si>
    <t>69.583</t>
  </si>
  <si>
    <t>11.43</t>
  </si>
  <si>
    <t>1.45</t>
  </si>
  <si>
    <t>1.31</t>
  </si>
  <si>
    <t>2.32</t>
  </si>
  <si>
    <t>670.2</t>
  </si>
  <si>
    <t>-1.06</t>
  </si>
  <si>
    <t>517.9</t>
  </si>
  <si>
    <t>61.867</t>
  </si>
  <si>
    <t>16.25</t>
  </si>
  <si>
    <t>19.31</t>
  </si>
  <si>
    <t>19.54</t>
  </si>
  <si>
    <t>2.94</t>
  </si>
  <si>
    <t>2.46</t>
  </si>
  <si>
    <t>3.32</t>
  </si>
  <si>
    <t>839.4</t>
  </si>
  <si>
    <t>3.95</t>
  </si>
  <si>
    <t>1091.1</t>
  </si>
  <si>
    <t>30.708</t>
  </si>
  <si>
    <t>63.159</t>
  </si>
  <si>
    <t>16.87</t>
  </si>
  <si>
    <t>17.6</t>
  </si>
  <si>
    <t>18.53</t>
  </si>
  <si>
    <t>18.51</t>
  </si>
  <si>
    <t>2.22</t>
  </si>
  <si>
    <t>898.2</t>
  </si>
  <si>
    <t>6.446</t>
  </si>
  <si>
    <t>20.44</t>
  </si>
  <si>
    <t>26.07</t>
  </si>
  <si>
    <t>24.18</t>
  </si>
  <si>
    <t>2.52</t>
  </si>
  <si>
    <t>1026.2</t>
  </si>
  <si>
    <t>9.61</t>
  </si>
  <si>
    <t>1719.3</t>
  </si>
  <si>
    <t>13.644</t>
  </si>
  <si>
    <t>52.974</t>
  </si>
  <si>
    <t>31.39</t>
  </si>
  <si>
    <t>33.66</t>
  </si>
  <si>
    <t>807.5</t>
  </si>
  <si>
    <t>8.97</t>
  </si>
  <si>
    <t>1698.4</t>
  </si>
  <si>
    <t>13.819</t>
  </si>
  <si>
    <t>51.248</t>
  </si>
  <si>
    <t>40.92</t>
  </si>
  <si>
    <t>40.96</t>
  </si>
  <si>
    <t>41.34</t>
  </si>
  <si>
    <t>4.3</t>
  </si>
  <si>
    <t>989.2</t>
  </si>
  <si>
    <t>9.37</t>
  </si>
  <si>
    <t>16.405</t>
  </si>
  <si>
    <t>46.823</t>
  </si>
  <si>
    <t>46.04</t>
  </si>
  <si>
    <t>46.06</t>
  </si>
  <si>
    <t>47.18</t>
  </si>
  <si>
    <t>891.7</t>
  </si>
  <si>
    <t>10.58</t>
  </si>
  <si>
    <t>28.89</t>
  </si>
  <si>
    <t>19.246</t>
  </si>
  <si>
    <t>52.998</t>
  </si>
  <si>
    <t>35.75</t>
  </si>
  <si>
    <t>35.53</t>
  </si>
  <si>
    <t>845.9</t>
  </si>
  <si>
    <t>8.81</t>
  </si>
  <si>
    <t>1711.7</t>
  </si>
  <si>
    <t>52.017</t>
  </si>
  <si>
    <t>29.79</t>
  </si>
  <si>
    <t>34.55</t>
  </si>
  <si>
    <t>34.07</t>
  </si>
  <si>
    <t>34.56</t>
  </si>
  <si>
    <t>826.5</t>
  </si>
  <si>
    <t>9.24</t>
  </si>
  <si>
    <t>18.25</t>
  </si>
  <si>
    <t>1830.9</t>
  </si>
  <si>
    <t>21.461</t>
  </si>
  <si>
    <t>51.811</t>
  </si>
  <si>
    <t>32.33</t>
  </si>
  <si>
    <t>3.71</t>
  </si>
  <si>
    <t>842.4</t>
  </si>
  <si>
    <t>22.681</t>
  </si>
  <si>
    <t>52.774</t>
  </si>
  <si>
    <t>37.18</t>
  </si>
  <si>
    <t>42.61</t>
  </si>
  <si>
    <t>42.32</t>
  </si>
  <si>
    <t>43.21</t>
  </si>
  <si>
    <t>3.63</t>
  </si>
  <si>
    <t>832.4</t>
  </si>
  <si>
    <t>8.23</t>
  </si>
  <si>
    <t>1714.9</t>
  </si>
  <si>
    <t>20.775</t>
  </si>
  <si>
    <t>50.711</t>
  </si>
  <si>
    <t>35.02</t>
  </si>
  <si>
    <t>39.39</t>
  </si>
  <si>
    <t>39.17</t>
  </si>
  <si>
    <t>857.4</t>
  </si>
  <si>
    <t>8.69</t>
  </si>
  <si>
    <t>31.59</t>
  </si>
  <si>
    <t>1738.3</t>
  </si>
  <si>
    <t>19.227</t>
  </si>
  <si>
    <t>50.706</t>
  </si>
  <si>
    <t>35.16</t>
  </si>
  <si>
    <t>39.72</t>
  </si>
  <si>
    <t>40.12</t>
  </si>
  <si>
    <t>41.12</t>
  </si>
  <si>
    <t>891.6</t>
  </si>
  <si>
    <t>1795.5</t>
  </si>
  <si>
    <t>20.301</t>
  </si>
  <si>
    <t>50.718</t>
  </si>
  <si>
    <t>38.91</t>
  </si>
  <si>
    <t>43.2</t>
  </si>
  <si>
    <t>43.02</t>
  </si>
  <si>
    <t>43.59</t>
  </si>
  <si>
    <t>3.67</t>
  </si>
  <si>
    <t>831.3</t>
  </si>
  <si>
    <t>8.84</t>
  </si>
  <si>
    <t>1762.1</t>
  </si>
  <si>
    <t>21.253</t>
  </si>
  <si>
    <t>50.55</t>
  </si>
  <si>
    <t>28.22</t>
  </si>
  <si>
    <t>32.21</t>
  </si>
  <si>
    <t>32.18</t>
  </si>
  <si>
    <t>4.11</t>
  </si>
  <si>
    <t>886.2</t>
  </si>
  <si>
    <t>9.04</t>
  </si>
  <si>
    <t>50.516</t>
  </si>
  <si>
    <t>33.52</t>
  </si>
  <si>
    <t>37.09</t>
  </si>
  <si>
    <t>37.58</t>
  </si>
  <si>
    <t>37.71</t>
  </si>
  <si>
    <t>3.5</t>
  </si>
  <si>
    <t>982.5</t>
  </si>
  <si>
    <t>8.83</t>
  </si>
  <si>
    <t>1767.6</t>
  </si>
  <si>
    <t>22.125</t>
  </si>
  <si>
    <t>50.278</t>
  </si>
  <si>
    <t>20.78</t>
  </si>
  <si>
    <t>24.01</t>
  </si>
  <si>
    <t>25.19</t>
  </si>
  <si>
    <t>25.73</t>
  </si>
  <si>
    <t>2.33</t>
  </si>
  <si>
    <t>3.14</t>
  </si>
  <si>
    <t>992.3</t>
  </si>
  <si>
    <t>1882.6</t>
  </si>
  <si>
    <t>24.075</t>
  </si>
  <si>
    <t>54.817</t>
  </si>
  <si>
    <t>47.41</t>
  </si>
  <si>
    <t>55.31</t>
  </si>
  <si>
    <t>56.21</t>
  </si>
  <si>
    <t>58.55</t>
  </si>
  <si>
    <t>9.72</t>
  </si>
  <si>
    <t>825.7</t>
  </si>
  <si>
    <t>7.85</t>
  </si>
  <si>
    <t>1764.7</t>
  </si>
  <si>
    <t>24.606</t>
  </si>
  <si>
    <t>54.183</t>
  </si>
  <si>
    <t>39.55</t>
  </si>
  <si>
    <t>846.6</t>
  </si>
  <si>
    <t>7.54</t>
  </si>
  <si>
    <t>1715.1</t>
  </si>
  <si>
    <t>26.133</t>
  </si>
  <si>
    <t>59.578</t>
  </si>
  <si>
    <t>28.44</t>
  </si>
  <si>
    <t>35.38</t>
  </si>
  <si>
    <t>843.3</t>
  </si>
  <si>
    <t>5.64</t>
  </si>
  <si>
    <t>1299.6</t>
  </si>
  <si>
    <t>26.115</t>
  </si>
  <si>
    <t>58.058</t>
  </si>
  <si>
    <t>17.84</t>
  </si>
  <si>
    <t>22.1</t>
  </si>
  <si>
    <t>4.02</t>
  </si>
  <si>
    <t>3.22</t>
  </si>
  <si>
    <t>6.02</t>
  </si>
  <si>
    <t>1438.1</t>
  </si>
  <si>
    <t>26.518</t>
  </si>
  <si>
    <t>57.701</t>
  </si>
  <si>
    <t>20.58</t>
  </si>
  <si>
    <t>26.77</t>
  </si>
  <si>
    <t>4.08</t>
  </si>
  <si>
    <t>1443.1</t>
  </si>
  <si>
    <t>-4.644</t>
  </si>
  <si>
    <t>43.106</t>
  </si>
  <si>
    <t>14.06</t>
  </si>
  <si>
    <t>14.2</t>
  </si>
  <si>
    <t>1.96</t>
  </si>
  <si>
    <t>2.6</t>
  </si>
  <si>
    <t>1624.6</t>
  </si>
  <si>
    <t>1858.6</t>
  </si>
  <si>
    <t>-6.758</t>
  </si>
  <si>
    <t>38.474</t>
  </si>
  <si>
    <t>39.18</t>
  </si>
  <si>
    <t>590.9</t>
  </si>
  <si>
    <t>15.83</t>
  </si>
  <si>
    <t>4098.2</t>
  </si>
  <si>
    <t>-5.698</t>
  </si>
  <si>
    <t>37.83</t>
  </si>
  <si>
    <t>7.47</t>
  </si>
  <si>
    <t>8.36</t>
  </si>
  <si>
    <t>8.31</t>
  </si>
  <si>
    <t>8.48</t>
  </si>
  <si>
    <t>1.3</t>
  </si>
  <si>
    <t>1.64</t>
  </si>
  <si>
    <t>754.6</t>
  </si>
  <si>
    <t>4287.4</t>
  </si>
  <si>
    <t>-4.079</t>
  </si>
  <si>
    <t>38.182</t>
  </si>
  <si>
    <t>788.5</t>
  </si>
  <si>
    <t>16.56</t>
  </si>
  <si>
    <t>15.75</t>
  </si>
  <si>
    <t>3213.9</t>
  </si>
  <si>
    <t>-3.015</t>
  </si>
  <si>
    <t>37.031</t>
  </si>
  <si>
    <t>6.18</t>
  </si>
  <si>
    <t>1.53</t>
  </si>
  <si>
    <t>2.02</t>
  </si>
  <si>
    <t>571.5</t>
  </si>
  <si>
    <t>13.53</t>
  </si>
  <si>
    <t>3096.1</t>
  </si>
  <si>
    <t>-3.689</t>
  </si>
  <si>
    <t>43.002</t>
  </si>
  <si>
    <t>2.59</t>
  </si>
  <si>
    <t>3.26</t>
  </si>
  <si>
    <t>2.79</t>
  </si>
  <si>
    <t>1.51</t>
  </si>
  <si>
    <t>1.93</t>
  </si>
  <si>
    <t>1152.4</t>
  </si>
  <si>
    <t>2160.6</t>
  </si>
  <si>
    <t>-6.375</t>
  </si>
  <si>
    <t>41.768</t>
  </si>
  <si>
    <t>6.25</t>
  </si>
  <si>
    <t>1.78</t>
  </si>
  <si>
    <t>2.21</t>
  </si>
  <si>
    <t>11.59</t>
  </si>
  <si>
    <t>2582.1</t>
  </si>
  <si>
    <t>0.017</t>
  </si>
  <si>
    <t>40.546</t>
  </si>
  <si>
    <t>3.92</t>
  </si>
  <si>
    <t>1.76</t>
  </si>
  <si>
    <t>3.72</t>
  </si>
  <si>
    <t>845.6</t>
  </si>
  <si>
    <t>2544.5</t>
  </si>
  <si>
    <t>-5.793</t>
  </si>
  <si>
    <t>39.935</t>
  </si>
  <si>
    <t>1.88</t>
  </si>
  <si>
    <t>0.71</t>
  </si>
  <si>
    <t>0.94</t>
  </si>
  <si>
    <t>1023.1</t>
  </si>
  <si>
    <t>28.25</t>
  </si>
  <si>
    <t>4070.2</t>
  </si>
  <si>
    <t>0.68</t>
  </si>
  <si>
    <t>48.523</t>
  </si>
  <si>
    <t>29.05</t>
  </si>
  <si>
    <t>29.91</t>
  </si>
  <si>
    <t>990.5</t>
  </si>
  <si>
    <t>23.59</t>
  </si>
  <si>
    <t>1920.5</t>
  </si>
  <si>
    <t>1.749</t>
  </si>
  <si>
    <t>44.046</t>
  </si>
  <si>
    <t>21.72</t>
  </si>
  <si>
    <t>23.41</t>
  </si>
  <si>
    <t>24.68</t>
  </si>
  <si>
    <t>24.04</t>
  </si>
  <si>
    <t>1036.9</t>
  </si>
  <si>
    <t>9.77</t>
  </si>
  <si>
    <t>16.323</t>
  </si>
  <si>
    <t>47.768</t>
  </si>
  <si>
    <t>25.08</t>
  </si>
  <si>
    <t>1087.6</t>
  </si>
  <si>
    <t>9.32</t>
  </si>
  <si>
    <t>1800.5</t>
  </si>
  <si>
    <t>16.404</t>
  </si>
  <si>
    <t>31.52</t>
  </si>
  <si>
    <t>4.93</t>
  </si>
  <si>
    <t>19.967</t>
  </si>
  <si>
    <t>47.863</t>
  </si>
  <si>
    <t>30.54</t>
  </si>
  <si>
    <t>37.67</t>
  </si>
  <si>
    <t>37.95</t>
  </si>
  <si>
    <t>37.25</t>
  </si>
  <si>
    <t>6.83</t>
  </si>
  <si>
    <t>-5.478</t>
  </si>
  <si>
    <t>43.164</t>
  </si>
  <si>
    <t>1878.6</t>
  </si>
  <si>
    <t>1279.5</t>
  </si>
  <si>
    <t>-0.038</t>
  </si>
  <si>
    <t>43.204</t>
  </si>
  <si>
    <t>22.48</t>
  </si>
  <si>
    <t>26.19</t>
  </si>
  <si>
    <t>25.31</t>
  </si>
  <si>
    <t>1996.1</t>
  </si>
  <si>
    <t>11.52</t>
  </si>
  <si>
    <t>2074.7</t>
  </si>
  <si>
    <t>4.706</t>
  </si>
  <si>
    <t>50.795</t>
  </si>
  <si>
    <t>22.74</t>
  </si>
  <si>
    <t>24.55</t>
  </si>
  <si>
    <t>5.95</t>
  </si>
  <si>
    <t>1024.9</t>
  </si>
  <si>
    <t>1745.4</t>
  </si>
  <si>
    <t>3.804</t>
  </si>
  <si>
    <t>50.975</t>
  </si>
  <si>
    <t>27.38</t>
  </si>
  <si>
    <t>992.4</t>
  </si>
  <si>
    <t>1808.8</t>
  </si>
  <si>
    <t>5.231</t>
  </si>
  <si>
    <t>52.109</t>
  </si>
  <si>
    <t>18.1</t>
  </si>
  <si>
    <t>21.34</t>
  </si>
  <si>
    <t>21.92</t>
  </si>
  <si>
    <t>21.75</t>
  </si>
  <si>
    <t>1032.5</t>
  </si>
  <si>
    <t>8.63</t>
  </si>
  <si>
    <t>17.913</t>
  </si>
  <si>
    <t>54.542</t>
  </si>
  <si>
    <t>36.1</t>
  </si>
  <si>
    <t>35.84</t>
  </si>
  <si>
    <t>7.24</t>
  </si>
  <si>
    <t>1015.5</t>
  </si>
  <si>
    <t>1536.3</t>
  </si>
  <si>
    <t>15.881</t>
  </si>
  <si>
    <t>51.053</t>
  </si>
  <si>
    <t>23.55</t>
  </si>
  <si>
    <t>26.55</t>
  </si>
  <si>
    <t>26.84</t>
  </si>
  <si>
    <t>5.29</t>
  </si>
  <si>
    <t>1003.3</t>
  </si>
  <si>
    <t>1639.7</t>
  </si>
  <si>
    <t>16.518</t>
  </si>
  <si>
    <t>46.497</t>
  </si>
  <si>
    <t>31.44</t>
  </si>
  <si>
    <t>34.2</t>
  </si>
  <si>
    <t>33.9</t>
  </si>
  <si>
    <t>1007.7</t>
  </si>
  <si>
    <t>11.37</t>
  </si>
  <si>
    <t>12.63</t>
  </si>
  <si>
    <t>2359.4</t>
  </si>
  <si>
    <t>-3.028</t>
  </si>
  <si>
    <t>54.315</t>
  </si>
  <si>
    <t>21.27</t>
  </si>
  <si>
    <t>22.22</t>
  </si>
  <si>
    <t>22.98</t>
  </si>
  <si>
    <t>1800.9</t>
  </si>
  <si>
    <t>1394.3</t>
  </si>
  <si>
    <t>12.351</t>
  </si>
  <si>
    <t>55.701</t>
  </si>
  <si>
    <t>30.97</t>
  </si>
  <si>
    <t>30.72</t>
  </si>
  <si>
    <t>892.9</t>
  </si>
  <si>
    <t>1700.5</t>
  </si>
  <si>
    <t>9.338</t>
  </si>
  <si>
    <t>56.398</t>
  </si>
  <si>
    <t>39.45</t>
  </si>
  <si>
    <t>41.64</t>
  </si>
  <si>
    <t>42.08</t>
  </si>
  <si>
    <t>8.46</t>
  </si>
  <si>
    <t>1572.7</t>
  </si>
  <si>
    <t>Root mean square error (m)</t>
  </si>
  <si>
    <t>Average bias (%)</t>
  </si>
  <si>
    <t>0.73</t>
  </si>
  <si>
    <t>0.6</t>
  </si>
  <si>
    <t>0.86</t>
  </si>
  <si>
    <t>0.58</t>
  </si>
  <si>
    <t>0.75</t>
  </si>
  <si>
    <t>2.39</t>
  </si>
  <si>
    <t>0.51</t>
  </si>
  <si>
    <t>6.61</t>
  </si>
  <si>
    <t>0.54</t>
  </si>
  <si>
    <t>14.47</t>
  </si>
  <si>
    <t>0.37</t>
  </si>
  <si>
    <t>0.81</t>
  </si>
  <si>
    <t>15.11</t>
  </si>
  <si>
    <t>0.38</t>
  </si>
  <si>
    <t>Number of sites</t>
  </si>
  <si>
    <t>0.648</t>
  </si>
  <si>
    <t>– 17.03</t>
  </si>
  <si>
    <t>– 28.87</t>
  </si>
  <si>
    <t>– 3.59</t>
  </si>
  <si>
    <t>– 19.28</t>
  </si>
  <si>
    <t>– 6.99</t>
  </si>
  <si>
    <t>– 20.07</t>
  </si>
  <si>
    <t>– 10.93</t>
  </si>
  <si>
    <t>– 4.26</t>
  </si>
  <si>
    <t>– 9.12</t>
  </si>
  <si>
    <t>– 3.58</t>
  </si>
  <si>
    <t>– 20.72</t>
  </si>
  <si>
    <t>– 36.51</t>
  </si>
  <si>
    <t>– 5.51</t>
  </si>
  <si>
    <t>– 32.91</t>
  </si>
  <si>
    <t>– 16.52</t>
  </si>
  <si>
    <r>
      <t>R</t>
    </r>
    <r>
      <rPr>
        <b/>
        <vertAlign val="superscript"/>
        <sz val="11"/>
        <color theme="0"/>
        <rFont val="Calibri (Corps)"/>
      </rPr>
      <t>2</t>
    </r>
  </si>
  <si>
    <t>0.717</t>
  </si>
  <si>
    <t>– 15.72</t>
  </si>
  <si>
    <r>
      <t>0.554</t>
    </r>
    <r>
      <rPr>
        <vertAlign val="superscript"/>
        <sz val="12"/>
        <color theme="1"/>
        <rFont val="Calibri (Corps)"/>
      </rPr>
      <t>***</t>
    </r>
  </si>
  <si>
    <r>
      <t>0.175</t>
    </r>
    <r>
      <rPr>
        <vertAlign val="superscript"/>
        <sz val="12"/>
        <color theme="1"/>
        <rFont val="Calibri (Corps)"/>
      </rPr>
      <t>**</t>
    </r>
  </si>
  <si>
    <t>1.41</t>
  </si>
  <si>
    <t>0.08</t>
  </si>
  <si>
    <t>0.651</t>
  </si>
  <si>
    <t>Average litter LAI</t>
  </si>
  <si>
    <t>5.80</t>
  </si>
  <si>
    <t>– 0.027</t>
  </si>
  <si>
    <r>
      <t>0.299</t>
    </r>
    <r>
      <rPr>
        <vertAlign val="superscript"/>
        <sz val="12"/>
        <color theme="1"/>
        <rFont val="Calibri (Corps)"/>
      </rPr>
      <t>*</t>
    </r>
  </si>
  <si>
    <t>0.725</t>
  </si>
  <si>
    <t>5.66</t>
  </si>
  <si>
    <t>Parameter</t>
  </si>
  <si>
    <t>Original model</t>
  </si>
  <si>
    <t>Details</t>
  </si>
  <si>
    <t>Unit</t>
  </si>
  <si>
    <t>Example (Quercus robur)</t>
  </si>
  <si>
    <t>f</t>
  </si>
  <si>
    <t>Foliage type</t>
  </si>
  <si>
    <t>Unitless: E for evegreen, D for deciduous, and a number between 1 and 5</t>
  </si>
  <si>
    <t>D3</t>
  </si>
  <si>
    <r>
      <t xml:space="preserve">Morin </t>
    </r>
    <r>
      <rPr>
        <i/>
        <sz val="11"/>
        <color theme="1"/>
        <rFont val="Times New Roman"/>
        <family val="1"/>
      </rPr>
      <t>et al.</t>
    </r>
    <r>
      <rPr>
        <sz val="11"/>
        <color theme="1"/>
        <rFont val="Times New Roman"/>
        <family val="1"/>
      </rPr>
      <t>, 2021</t>
    </r>
  </si>
  <si>
    <r>
      <t>H</t>
    </r>
    <r>
      <rPr>
        <i/>
        <vertAlign val="subscript"/>
        <sz val="14"/>
        <color theme="1"/>
        <rFont val="Calibri (Corps)"/>
      </rPr>
      <t>max</t>
    </r>
  </si>
  <si>
    <t>Maximum height</t>
  </si>
  <si>
    <t>m</t>
  </si>
  <si>
    <t>s</t>
  </si>
  <si>
    <t>Diameter-height allometry</t>
  </si>
  <si>
    <t>Unitless</t>
  </si>
  <si>
    <t>g</t>
  </si>
  <si>
    <t>Optimal growth rate</t>
  </si>
  <si>
    <r>
      <t>A</t>
    </r>
    <r>
      <rPr>
        <i/>
        <vertAlign val="subscript"/>
        <sz val="14"/>
        <color theme="1"/>
        <rFont val="Calibri (Corps)"/>
      </rPr>
      <t>max</t>
    </r>
  </si>
  <si>
    <t>Maximum age</t>
  </si>
  <si>
    <t>Years</t>
  </si>
  <si>
    <r>
      <t>A</t>
    </r>
    <r>
      <rPr>
        <i/>
        <vertAlign val="subscript"/>
        <sz val="14"/>
        <color theme="1"/>
        <rFont val="Calibri (Corps)"/>
      </rPr>
      <t>maturity</t>
    </r>
  </si>
  <si>
    <t>Age at which seed production starts</t>
  </si>
  <si>
    <r>
      <rPr>
        <i/>
        <sz val="14"/>
        <color theme="1"/>
        <rFont val="Calibri (Corps)"/>
      </rPr>
      <t>DD</t>
    </r>
    <r>
      <rPr>
        <i/>
        <vertAlign val="subscript"/>
        <sz val="14"/>
        <color theme="1"/>
        <rFont val="Calibri (Corps)"/>
      </rPr>
      <t>min</t>
    </r>
  </si>
  <si>
    <t>Minimal required degree-days sum</t>
  </si>
  <si>
    <t>°C</t>
  </si>
  <si>
    <t>DrTol</t>
  </si>
  <si>
    <t>Drought tolerance index</t>
  </si>
  <si>
    <t>Continuous index [0,1] — 0  most sensitive, 1 most tolerant</t>
  </si>
  <si>
    <t>0.39</t>
  </si>
  <si>
    <r>
      <t>N</t>
    </r>
    <r>
      <rPr>
        <i/>
        <vertAlign val="subscript"/>
        <sz val="14"/>
        <color theme="1"/>
        <rFont val="Calibri (Corps)"/>
      </rPr>
      <t>req</t>
    </r>
  </si>
  <si>
    <t xml:space="preserve">Soil nitrogen requirement </t>
  </si>
  <si>
    <t>Integer index [1,5] — 1 low requirement, 5 high requirement</t>
  </si>
  <si>
    <t>kLa</t>
  </si>
  <si>
    <t xml:space="preserve">Shade tolerance </t>
  </si>
  <si>
    <t>Integer index [1,9] — 1 most shade tolerant, 9 most shade sensitive</t>
  </si>
  <si>
    <t>kLy</t>
  </si>
  <si>
    <t xml:space="preserve">Shade tolerance of seedlings </t>
  </si>
  <si>
    <t>Continuous index [0,1] — 0  most shade tolerant, 1 most shade sensitive</t>
  </si>
  <si>
    <t>0.3</t>
  </si>
  <si>
    <r>
      <rPr>
        <i/>
        <sz val="14"/>
        <color theme="1"/>
        <rFont val="Calibri (Corps)"/>
      </rPr>
      <t>WT</t>
    </r>
    <r>
      <rPr>
        <i/>
        <vertAlign val="subscript"/>
        <sz val="14"/>
        <color theme="1"/>
        <rFont val="Calibri (Corps)"/>
      </rPr>
      <t>min</t>
    </r>
  </si>
  <si>
    <t>Monthly minimum temperature tolerance for regeneration</t>
  </si>
  <si>
    <r>
      <t>WT</t>
    </r>
    <r>
      <rPr>
        <i/>
        <vertAlign val="subscript"/>
        <sz val="14"/>
        <color theme="1"/>
        <rFont val="Calibri (Corps)"/>
      </rPr>
      <t>max</t>
    </r>
  </si>
  <si>
    <t>Monthly maximum temperature tolerance for regeneration</t>
  </si>
  <si>
    <t>Br</t>
  </si>
  <si>
    <t>Susceptiblity to browsing of seedlings</t>
  </si>
  <si>
    <t>Integer index [1,5] — 1 less susceptible, 5 most susceptible</t>
  </si>
  <si>
    <t>SLA</t>
  </si>
  <si>
    <t>Specific leaf area</t>
  </si>
  <si>
    <r>
      <t>m</t>
    </r>
    <r>
      <rPr>
        <vertAlign val="superscript"/>
        <sz val="12"/>
        <color theme="1"/>
        <rFont val="Calibri (Corps)"/>
      </rPr>
      <t>2</t>
    </r>
    <r>
      <rPr>
        <sz val="12"/>
        <color theme="1"/>
        <rFont val="Calibri (Corps)"/>
      </rPr>
      <t>/kg</t>
    </r>
  </si>
  <si>
    <t>Kattge, J. et al. (2020)</t>
  </si>
  <si>
    <t>LA:SA</t>
  </si>
  <si>
    <t>Leaf area to sapwood area</t>
  </si>
  <si>
    <r>
      <t>m</t>
    </r>
    <r>
      <rPr>
        <vertAlign val="superscript"/>
        <sz val="12"/>
        <color theme="1"/>
        <rFont val="Calibri (Corps)"/>
      </rPr>
      <t>2</t>
    </r>
    <r>
      <rPr>
        <sz val="12"/>
        <color theme="1"/>
        <rFont val="Calibri (Corps)"/>
      </rPr>
      <t>/m</t>
    </r>
    <r>
      <rPr>
        <vertAlign val="superscript"/>
        <sz val="12"/>
        <color theme="1"/>
        <rFont val="Calibri (Corps)"/>
      </rPr>
      <t>2</t>
    </r>
  </si>
  <si>
    <t>4189.33</t>
  </si>
  <si>
    <r>
      <t>R/S</t>
    </r>
    <r>
      <rPr>
        <i/>
        <vertAlign val="subscript"/>
        <sz val="14"/>
        <color theme="1"/>
        <rFont val="Calibri (Corps)"/>
      </rPr>
      <t>min</t>
    </r>
  </si>
  <si>
    <t>Minimum species root shoot ratio</t>
  </si>
  <si>
    <t>Unitless [0,1]</t>
  </si>
  <si>
    <r>
      <t xml:space="preserve">Konôpka </t>
    </r>
    <r>
      <rPr>
        <i/>
        <sz val="11"/>
        <color theme="1"/>
        <rFont val="Times New Roman"/>
        <family val="1"/>
      </rPr>
      <t>et al.</t>
    </r>
    <r>
      <rPr>
        <sz val="11"/>
        <color theme="1"/>
        <rFont val="Times New Roman"/>
        <family val="1"/>
      </rPr>
      <t>, 2010</t>
    </r>
  </si>
  <si>
    <r>
      <t>R/S</t>
    </r>
    <r>
      <rPr>
        <i/>
        <vertAlign val="subscript"/>
        <sz val="14"/>
        <color theme="1"/>
        <rFont val="Calibri (Corps)"/>
      </rPr>
      <t>max</t>
    </r>
  </si>
  <si>
    <t>Maximum species root shoot ratio</t>
  </si>
  <si>
    <t>CrownShape</t>
  </si>
  <si>
    <t>Repartition of leaf area in the  canopy layers</t>
  </si>
  <si>
    <t>Integer index [1,4] — 1 inverse cone, 2 rectangle, 3 cone, 4 oval shape</t>
  </si>
  <si>
    <t xml:space="preserve">Rameau et al. (1989) </t>
  </si>
  <si>
    <r>
      <t>Ɛ</t>
    </r>
    <r>
      <rPr>
        <i/>
        <vertAlign val="subscript"/>
        <sz val="14"/>
        <color theme="1"/>
        <rFont val="Calibri"/>
        <family val="2"/>
        <scheme val="minor"/>
      </rPr>
      <t>sym,stem</t>
    </r>
  </si>
  <si>
    <t>SurEau</t>
  </si>
  <si>
    <t>Symplasmic modulus of elasticity (stem)</t>
  </si>
  <si>
    <r>
      <t>MPa</t>
    </r>
    <r>
      <rPr>
        <vertAlign val="superscript"/>
        <sz val="12"/>
        <color theme="1"/>
        <rFont val="Calibri (Corps)"/>
      </rPr>
      <t>-1</t>
    </r>
  </si>
  <si>
    <r>
      <t xml:space="preserve">Cochard </t>
    </r>
    <r>
      <rPr>
        <i/>
        <sz val="11"/>
        <color theme="1"/>
        <rFont val="Times New Roman"/>
        <family val="1"/>
      </rPr>
      <t>et al.</t>
    </r>
    <r>
      <rPr>
        <sz val="11"/>
        <color theme="1"/>
        <rFont val="Times New Roman"/>
        <family val="1"/>
      </rPr>
      <t xml:space="preserve">, 2021a; Ruffault </t>
    </r>
    <r>
      <rPr>
        <i/>
        <sz val="11"/>
        <color theme="1"/>
        <rFont val="Times New Roman"/>
        <family val="1"/>
      </rPr>
      <t>et al.</t>
    </r>
    <r>
      <rPr>
        <sz val="11"/>
        <color theme="1"/>
        <rFont val="Times New Roman"/>
        <family val="1"/>
      </rPr>
      <t>, 2022</t>
    </r>
  </si>
  <si>
    <r>
      <t>Ɛ</t>
    </r>
    <r>
      <rPr>
        <i/>
        <vertAlign val="subscript"/>
        <sz val="14"/>
        <color theme="1"/>
        <rFont val="Calibri"/>
        <family val="2"/>
        <scheme val="minor"/>
      </rPr>
      <t>sym,leaf</t>
    </r>
  </si>
  <si>
    <t>Symplasmic modulus of elasticity (leaf)</t>
  </si>
  <si>
    <r>
      <t>P</t>
    </r>
    <r>
      <rPr>
        <i/>
        <vertAlign val="subscript"/>
        <sz val="14"/>
        <color theme="1"/>
        <rFont val="Calibri (Corps)"/>
      </rPr>
      <t>50_</t>
    </r>
    <r>
      <rPr>
        <i/>
        <vertAlign val="subscript"/>
        <sz val="14"/>
        <color theme="1"/>
        <rFont val="Calibri"/>
        <family val="2"/>
        <scheme val="minor"/>
      </rPr>
      <t>stem</t>
    </r>
  </si>
  <si>
    <t>Water potential causing 50% cavitation in the xylem (stem)</t>
  </si>
  <si>
    <t>MPa</t>
  </si>
  <si>
    <t>-4.74</t>
  </si>
  <si>
    <r>
      <t>P</t>
    </r>
    <r>
      <rPr>
        <i/>
        <vertAlign val="subscript"/>
        <sz val="14"/>
        <color theme="1"/>
        <rFont val="Calibri (Corps)"/>
      </rPr>
      <t>50_</t>
    </r>
    <r>
      <rPr>
        <i/>
        <vertAlign val="subscript"/>
        <sz val="14"/>
        <color theme="1"/>
        <rFont val="Calibri"/>
        <family val="2"/>
        <scheme val="minor"/>
      </rPr>
      <t>leaf</t>
    </r>
  </si>
  <si>
    <t>Water potential causing 50% cavitation in the xylem (leaf)</t>
  </si>
  <si>
    <r>
      <t>Slope</t>
    </r>
    <r>
      <rPr>
        <i/>
        <vertAlign val="subscript"/>
        <sz val="14"/>
        <color theme="1"/>
        <rFont val="Calibri (Corps)"/>
      </rPr>
      <t>cav_stem</t>
    </r>
  </si>
  <si>
    <t>Slope of the cavitation vulnerability curve at P50 (stem)</t>
  </si>
  <si>
    <r>
      <t>%MPa</t>
    </r>
    <r>
      <rPr>
        <vertAlign val="superscript"/>
        <sz val="10"/>
        <color theme="1"/>
        <rFont val="TimesNewRomanPSMT"/>
      </rPr>
      <t>-1</t>
    </r>
  </si>
  <si>
    <t>67.1</t>
  </si>
  <si>
    <r>
      <t>Slope</t>
    </r>
    <r>
      <rPr>
        <i/>
        <vertAlign val="subscript"/>
        <sz val="14"/>
        <color theme="1"/>
        <rFont val="Calibri (Corps)"/>
      </rPr>
      <t>cav_leaf</t>
    </r>
  </si>
  <si>
    <t>Slope of the cavitation vulnerability curve at P50 (leaf)</t>
  </si>
  <si>
    <r>
      <t>P</t>
    </r>
    <r>
      <rPr>
        <i/>
        <vertAlign val="subscript"/>
        <sz val="14"/>
        <color theme="1"/>
        <rFont val="Calibri"/>
        <family val="2"/>
        <scheme val="minor"/>
      </rPr>
      <t>gs12</t>
    </r>
  </si>
  <si>
    <t xml:space="preserve">Water potential causing 12% stomatal closure </t>
  </si>
  <si>
    <t>-1.93</t>
  </si>
  <si>
    <r>
      <t>P</t>
    </r>
    <r>
      <rPr>
        <i/>
        <vertAlign val="subscript"/>
        <sz val="14"/>
        <color theme="1"/>
        <rFont val="Calibri"/>
        <family val="2"/>
        <scheme val="minor"/>
      </rPr>
      <t>gs88</t>
    </r>
  </si>
  <si>
    <t xml:space="preserve">Water potential causing 88% stomatal closure </t>
  </si>
  <si>
    <t>-2.61</t>
  </si>
  <si>
    <r>
      <t>Apo</t>
    </r>
    <r>
      <rPr>
        <i/>
        <vertAlign val="subscript"/>
        <sz val="14"/>
        <color theme="1"/>
        <rFont val="Calibri (Corps)"/>
      </rPr>
      <t>frac,stem</t>
    </r>
  </si>
  <si>
    <t>Fraction of stem volume as apoplasm</t>
  </si>
  <si>
    <t>0.4</t>
  </si>
  <si>
    <r>
      <t>Apo</t>
    </r>
    <r>
      <rPr>
        <i/>
        <vertAlign val="subscript"/>
        <sz val="14"/>
        <color theme="1"/>
        <rFont val="Calibri (Corps)"/>
      </rPr>
      <t>frac,leaf</t>
    </r>
  </si>
  <si>
    <t>Fraction of leaf volume as apoplasm</t>
  </si>
  <si>
    <r>
      <t>Sym</t>
    </r>
    <r>
      <rPr>
        <i/>
        <vertAlign val="subscript"/>
        <sz val="14"/>
        <color theme="1"/>
        <rFont val="Calibri (Corps)"/>
      </rPr>
      <t>frac,stem</t>
    </r>
  </si>
  <si>
    <t>Fraction of stem volume as symplasm</t>
  </si>
  <si>
    <t>0.2</t>
  </si>
  <si>
    <r>
      <t>π</t>
    </r>
    <r>
      <rPr>
        <i/>
        <vertAlign val="subscript"/>
        <sz val="14"/>
        <color theme="1"/>
        <rFont val="Calibri (Corps)"/>
      </rPr>
      <t>0</t>
    </r>
  </si>
  <si>
    <t xml:space="preserve">Osmotic potential at full turgor (specific to symplasm) </t>
  </si>
  <si>
    <r>
      <t>k</t>
    </r>
    <r>
      <rPr>
        <i/>
        <vertAlign val="subscript"/>
        <sz val="14"/>
        <color theme="1"/>
        <rFont val="Calibri"/>
        <family val="2"/>
        <scheme val="minor"/>
      </rPr>
      <t>plant</t>
    </r>
  </si>
  <si>
    <t>Plant specific conductivity, to be multiplied by leaf area</t>
  </si>
  <si>
    <r>
      <t>mmol.MPa</t>
    </r>
    <r>
      <rPr>
        <vertAlign val="superscript"/>
        <sz val="12"/>
        <color theme="1"/>
        <rFont val="Calibri (Corps)"/>
      </rPr>
      <t>-1</t>
    </r>
    <r>
      <rPr>
        <sz val="12"/>
        <color theme="1"/>
        <rFont val="Calibri"/>
        <family val="2"/>
        <scheme val="minor"/>
      </rPr>
      <t>.m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</si>
  <si>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k</t>
    </r>
    <r>
      <rPr>
        <i/>
        <vertAlign val="subscript"/>
        <sz val="14"/>
        <color theme="1"/>
        <rFont val="Calibri (Corps)"/>
      </rPr>
      <t>sym</t>
    </r>
  </si>
  <si>
    <t>Symplasmic specific  conductivity,  to be multiplied by interface area</t>
  </si>
  <si>
    <t>0.26</t>
  </si>
  <si>
    <r>
      <t>g</t>
    </r>
    <r>
      <rPr>
        <i/>
        <vertAlign val="subscript"/>
        <sz val="14"/>
        <color theme="1"/>
        <rFont val="Calibri (Corps)"/>
      </rPr>
      <t>cuti20</t>
    </r>
  </si>
  <si>
    <t>Cuticular conductance at the reference temperature (20°C)</t>
  </si>
  <si>
    <r>
      <t>mmol.m</t>
    </r>
    <r>
      <rPr>
        <vertAlign val="superscript"/>
        <sz val="12"/>
        <color theme="1"/>
        <rFont val="Calibri"/>
        <family val="2"/>
        <scheme val="minor"/>
      </rPr>
      <t>-</t>
    </r>
    <r>
      <rPr>
        <vertAlign val="superscript"/>
        <sz val="12"/>
        <color theme="1"/>
        <rFont val="Calibri (Corps)"/>
      </rPr>
      <t>2</t>
    </r>
    <r>
      <rPr>
        <sz val="12"/>
        <color theme="1"/>
        <rFont val="Calibri"/>
        <family val="2"/>
        <scheme val="minor"/>
      </rPr>
      <t>.s</t>
    </r>
    <r>
      <rPr>
        <vertAlign val="superscript"/>
        <sz val="12"/>
        <color theme="1"/>
        <rFont val="Calibri (Corps)"/>
      </rPr>
      <t>-1</t>
    </r>
  </si>
  <si>
    <r>
      <t>T</t>
    </r>
    <r>
      <rPr>
        <i/>
        <vertAlign val="subscript"/>
        <sz val="14"/>
        <color theme="1"/>
        <rFont val="Calibri (Corps)"/>
      </rPr>
      <t>phase</t>
    </r>
  </si>
  <si>
    <r>
      <t>Temperature for phase transition of cuticular conductance g</t>
    </r>
    <r>
      <rPr>
        <vertAlign val="subscript"/>
        <sz val="12"/>
        <color theme="1"/>
        <rFont val="Calibri (Corps)"/>
      </rPr>
      <t>cuti</t>
    </r>
  </si>
  <si>
    <t>42.56</t>
  </si>
  <si>
    <r>
      <t>Q</t>
    </r>
    <r>
      <rPr>
        <i/>
        <vertAlign val="subscript"/>
        <sz val="14"/>
        <color theme="1"/>
        <rFont val="Calibri (Corps)"/>
      </rPr>
      <t>10a</t>
    </r>
  </si>
  <si>
    <r>
      <t>Parameter for the g</t>
    </r>
    <r>
      <rPr>
        <vertAlign val="subscript"/>
        <sz val="12"/>
        <color theme="1"/>
        <rFont val="Calibri (Corps)"/>
      </rPr>
      <t xml:space="preserve">cuti </t>
    </r>
    <r>
      <rPr>
        <sz val="12"/>
        <color theme="1"/>
        <rFont val="Calibri (Corps)"/>
      </rPr>
      <t>equation, used below phase temperature</t>
    </r>
    <r>
      <rPr>
        <sz val="12"/>
        <color theme="1"/>
        <rFont val="Calibri"/>
        <family val="2"/>
        <scheme val="minor"/>
      </rPr>
      <t xml:space="preserve"> T</t>
    </r>
    <r>
      <rPr>
        <vertAlign val="subscript"/>
        <sz val="12"/>
        <color theme="1"/>
        <rFont val="Calibri (Corps)"/>
      </rPr>
      <t>phase</t>
    </r>
  </si>
  <si>
    <t>1.05</t>
  </si>
  <si>
    <r>
      <t>Q</t>
    </r>
    <r>
      <rPr>
        <i/>
        <vertAlign val="subscript"/>
        <sz val="14"/>
        <color theme="1"/>
        <rFont val="Calibri (Corps)"/>
      </rPr>
      <t>10b</t>
    </r>
  </si>
  <si>
    <r>
      <t>Parameter for the g</t>
    </r>
    <r>
      <rPr>
        <vertAlign val="subscript"/>
        <sz val="12"/>
        <color theme="1"/>
        <rFont val="Calibri (Corps)"/>
      </rPr>
      <t xml:space="preserve">cuti </t>
    </r>
    <r>
      <rPr>
        <sz val="12"/>
        <color theme="1"/>
        <rFont val="Calibri (Corps)"/>
      </rPr>
      <t>equation, used above phase temperature</t>
    </r>
    <r>
      <rPr>
        <sz val="12"/>
        <color theme="1"/>
        <rFont val="Calibri"/>
        <family val="2"/>
        <scheme val="minor"/>
      </rPr>
      <t xml:space="preserve"> T</t>
    </r>
    <r>
      <rPr>
        <vertAlign val="subscript"/>
        <sz val="12"/>
        <color theme="1"/>
        <rFont val="Calibri (Corps)"/>
      </rPr>
      <t>phase</t>
    </r>
  </si>
  <si>
    <r>
      <t>g</t>
    </r>
    <r>
      <rPr>
        <i/>
        <vertAlign val="subscript"/>
        <sz val="14"/>
        <color theme="1"/>
        <rFont val="Calibri (Corps)"/>
      </rPr>
      <t>crown</t>
    </r>
  </si>
  <si>
    <t>Crown conductance</t>
  </si>
  <si>
    <r>
      <t>g</t>
    </r>
    <r>
      <rPr>
        <vertAlign val="subscript"/>
        <sz val="14"/>
        <color rgb="FF000000"/>
        <rFont val="Helvetica Neue"/>
        <family val="2"/>
      </rPr>
      <t>stom_max</t>
    </r>
  </si>
  <si>
    <t xml:space="preserve">Maximal stomatal conductance </t>
  </si>
  <si>
    <t>244.92</t>
  </si>
  <si>
    <r>
      <t>g</t>
    </r>
    <r>
      <rPr>
        <vertAlign val="subscript"/>
        <sz val="14"/>
        <color rgb="FF000000"/>
        <rFont val="Helvetica Neue"/>
        <family val="2"/>
      </rPr>
      <t>stom_night</t>
    </r>
  </si>
  <si>
    <t xml:space="preserve">Minimal stomatal conductance </t>
  </si>
  <si>
    <r>
      <t>T</t>
    </r>
    <r>
      <rPr>
        <vertAlign val="subscript"/>
        <sz val="14"/>
        <color rgb="FF000000"/>
        <rFont val="Helvetica Neue"/>
        <family val="2"/>
      </rPr>
      <t>sens</t>
    </r>
  </si>
  <si>
    <t xml:space="preserve">Stomatal conductance sensitivity to temperature </t>
  </si>
  <si>
    <r>
      <t>T</t>
    </r>
    <r>
      <rPr>
        <vertAlign val="subscript"/>
        <sz val="14"/>
        <color rgb="FF000000"/>
        <rFont val="Helvetica Neue"/>
        <family val="2"/>
      </rPr>
      <t>optim</t>
    </r>
  </si>
  <si>
    <t xml:space="preserve">Temperature at maximal stomatal conductance </t>
  </si>
  <si>
    <r>
      <t>C</t>
    </r>
    <r>
      <rPr>
        <i/>
        <vertAlign val="subscript"/>
        <sz val="14"/>
        <color theme="1"/>
        <rFont val="Calibri (Corps)"/>
      </rPr>
      <t>leaf</t>
    </r>
  </si>
  <si>
    <t>Volume specific apoplasm capacitance (leaf)</t>
  </si>
  <si>
    <r>
      <t>kg.MPa</t>
    </r>
    <r>
      <rPr>
        <vertAlign val="superscript"/>
        <sz val="12"/>
        <color theme="1"/>
        <rFont val="Calibri (Corps)"/>
      </rPr>
      <t>-1</t>
    </r>
    <r>
      <rPr>
        <sz val="12"/>
        <color theme="1"/>
        <rFont val="Calibri"/>
        <family val="2"/>
        <scheme val="minor"/>
      </rPr>
      <t>.l</t>
    </r>
    <r>
      <rPr>
        <vertAlign val="superscript"/>
        <sz val="12"/>
        <color theme="1"/>
        <rFont val="Calibri (Corps)"/>
      </rPr>
      <t>-1</t>
    </r>
  </si>
  <si>
    <t>0.00001</t>
  </si>
  <si>
    <r>
      <t>C</t>
    </r>
    <r>
      <rPr>
        <i/>
        <vertAlign val="subscript"/>
        <sz val="14"/>
        <color theme="1"/>
        <rFont val="Calibri (Corps)"/>
      </rPr>
      <t>stem</t>
    </r>
  </si>
  <si>
    <t>Volume specific apoplasm capacitance (stem)</t>
  </si>
  <si>
    <t>0.00002</t>
  </si>
  <si>
    <r>
      <t>Tp</t>
    </r>
    <r>
      <rPr>
        <i/>
        <sz val="14"/>
        <color theme="1"/>
        <rFont val="TimesNewRomanPS"/>
      </rPr>
      <t xml:space="preserve">ref </t>
    </r>
  </si>
  <si>
    <t xml:space="preserve">Reference turgor pressure for the onset of stomatal regulation </t>
  </si>
  <si>
    <t>42.6</t>
  </si>
  <si>
    <t>Succulence</t>
  </si>
  <si>
    <t>Mass of water in plant tissues</t>
  </si>
  <si>
    <r>
      <t>g.m</t>
    </r>
    <r>
      <rPr>
        <vertAlign val="superscript"/>
        <sz val="10"/>
        <color rgb="FF000000"/>
        <rFont val="Helvetica Neue"/>
        <family val="2"/>
      </rPr>
      <t>-2</t>
    </r>
  </si>
  <si>
    <r>
      <t>LD</t>
    </r>
    <r>
      <rPr>
        <i/>
        <vertAlign val="subscript"/>
        <sz val="14"/>
        <color theme="1"/>
        <rFont val="Calibri (Corps)"/>
      </rPr>
      <t>50</t>
    </r>
  </si>
  <si>
    <t>Percentage of cavitation at which plant has a 50% of dying</t>
  </si>
  <si>
    <t>%</t>
  </si>
  <si>
    <r>
      <t>F</t>
    </r>
    <r>
      <rPr>
        <i/>
        <vertAlign val="subscript"/>
        <sz val="14"/>
        <color theme="1"/>
        <rFont val="Calibri (Corps)"/>
      </rPr>
      <t>rmax1</t>
    </r>
  </si>
  <si>
    <t>PHENOFIT (frost injury)</t>
  </si>
  <si>
    <t>Frost hardiness of growing fruit</t>
  </si>
  <si>
    <t xml:space="preserve">Leinonen, 1996 </t>
  </si>
  <si>
    <r>
      <t>F</t>
    </r>
    <r>
      <rPr>
        <i/>
        <vertAlign val="subscript"/>
        <sz val="14"/>
        <color theme="1"/>
        <rFont val="Calibri (Corps)"/>
      </rPr>
      <t>rmax2</t>
    </r>
  </si>
  <si>
    <t>Frost hardiness of mature fruit</t>
  </si>
  <si>
    <r>
      <t>F</t>
    </r>
    <r>
      <rPr>
        <i/>
        <vertAlign val="subscript"/>
        <sz val="14"/>
        <color theme="1"/>
        <rFont val="Calibri (Corps)"/>
      </rPr>
      <t>lmin</t>
    </r>
  </si>
  <si>
    <t>Minimum frost hardiness during leaf development</t>
  </si>
  <si>
    <r>
      <t>F</t>
    </r>
    <r>
      <rPr>
        <i/>
        <vertAlign val="subscript"/>
        <sz val="14"/>
        <color theme="1"/>
        <rFont val="Calibri (Corps)"/>
      </rPr>
      <t>rmin</t>
    </r>
  </si>
  <si>
    <t>Minimum frost hardiness during flowering</t>
  </si>
  <si>
    <r>
      <t>T</t>
    </r>
    <r>
      <rPr>
        <i/>
        <vertAlign val="subscript"/>
        <sz val="14"/>
        <color theme="1"/>
        <rFont val="Calibri (Corps)"/>
      </rPr>
      <t>1</t>
    </r>
  </si>
  <si>
    <t>Upper limit of effective temperature range required to effect the increase in frost hardiness</t>
  </si>
  <si>
    <r>
      <t>T</t>
    </r>
    <r>
      <rPr>
        <i/>
        <vertAlign val="subscript"/>
        <sz val="14"/>
        <color theme="1"/>
        <rFont val="Calibri (Corps)"/>
      </rPr>
      <t>2</t>
    </r>
  </si>
  <si>
    <t>Lower limit of effective temperature range required to effect the increase in frost hardiness</t>
  </si>
  <si>
    <r>
      <t>Ft</t>
    </r>
    <r>
      <rPr>
        <i/>
        <vertAlign val="subscript"/>
        <sz val="14"/>
        <color theme="1"/>
        <rFont val="Calibri (Corps)"/>
      </rPr>
      <t>lmax</t>
    </r>
  </si>
  <si>
    <t>Maximum temperature effect on leaf frost hardiness</t>
  </si>
  <si>
    <r>
      <t>Ft</t>
    </r>
    <r>
      <rPr>
        <i/>
        <vertAlign val="subscript"/>
        <sz val="14"/>
        <color theme="1"/>
        <rFont val="Calibri (Corps)"/>
      </rPr>
      <t>fmax</t>
    </r>
  </si>
  <si>
    <t>Maximum temperature effect on flower frost hardiness</t>
  </si>
  <si>
    <r>
      <t>Fp</t>
    </r>
    <r>
      <rPr>
        <i/>
        <vertAlign val="subscript"/>
        <sz val="14"/>
        <color theme="1"/>
        <rFont val="Calibri (Corps)"/>
      </rPr>
      <t>lmax</t>
    </r>
  </si>
  <si>
    <t>Maximum photoperiod effect on leaf frost hardiness</t>
  </si>
  <si>
    <r>
      <t>Fp</t>
    </r>
    <r>
      <rPr>
        <i/>
        <vertAlign val="subscript"/>
        <sz val="14"/>
        <color theme="1"/>
        <rFont val="Calibri (Corps)"/>
      </rPr>
      <t>fmax</t>
    </r>
  </si>
  <si>
    <t>Maximum photoperiod effect on flower frost hardiness</t>
  </si>
  <si>
    <r>
      <t>NL</t>
    </r>
    <r>
      <rPr>
        <i/>
        <vertAlign val="subscript"/>
        <sz val="14"/>
        <color theme="1"/>
        <rFont val="Calibri (Corps)"/>
      </rPr>
      <t>1</t>
    </r>
  </si>
  <si>
    <t>Lower limit of effective range of night length required to effect the increase in frost hardiness</t>
  </si>
  <si>
    <t>Hours</t>
  </si>
  <si>
    <r>
      <t>NL</t>
    </r>
    <r>
      <rPr>
        <i/>
        <vertAlign val="subscript"/>
        <sz val="14"/>
        <color theme="1"/>
        <rFont val="Calibri (Corps)"/>
      </rPr>
      <t>2</t>
    </r>
  </si>
  <si>
    <t>Upper limit of effective range of night length required to effect the increase in frost hardiness</t>
  </si>
  <si>
    <r>
      <t>t</t>
    </r>
    <r>
      <rPr>
        <i/>
        <vertAlign val="subscript"/>
        <sz val="14"/>
        <color theme="1"/>
        <rFont val="Calibri (Corps)"/>
      </rPr>
      <t>0_l</t>
    </r>
  </si>
  <si>
    <t>PHENOFIT (budding)</t>
  </si>
  <si>
    <t>Beginning of leaf endodormancy</t>
  </si>
  <si>
    <t>Day of year</t>
  </si>
  <si>
    <t>Chuine and Beaubien, 2001</t>
  </si>
  <si>
    <r>
      <t>T</t>
    </r>
    <r>
      <rPr>
        <i/>
        <vertAlign val="subscript"/>
        <sz val="14"/>
        <color theme="1"/>
        <rFont val="o"/>
      </rPr>
      <t>opt_l</t>
    </r>
  </si>
  <si>
    <t>Optimal temperature for leaf chilling unit accumulation</t>
  </si>
  <si>
    <t>2.68</t>
  </si>
  <si>
    <r>
      <t>T</t>
    </r>
    <r>
      <rPr>
        <i/>
        <vertAlign val="subscript"/>
        <sz val="14"/>
        <color theme="1"/>
        <rFont val="o"/>
      </rPr>
      <t>min_l</t>
    </r>
  </si>
  <si>
    <t>Minimal temperature for leaf chilling unit accumulation</t>
  </si>
  <si>
    <t>-49.9</t>
  </si>
  <si>
    <r>
      <t>T</t>
    </r>
    <r>
      <rPr>
        <i/>
        <vertAlign val="subscript"/>
        <sz val="14"/>
        <color theme="1"/>
        <rFont val="o"/>
      </rPr>
      <t>max_l</t>
    </r>
  </si>
  <si>
    <t>Maximal temperature for leaf chilling unit accumulation</t>
  </si>
  <si>
    <t>44.2</t>
  </si>
  <si>
    <r>
      <t>d</t>
    </r>
    <r>
      <rPr>
        <i/>
        <vertAlign val="subscript"/>
        <sz val="14"/>
        <color theme="1"/>
        <rFont val="Calibri (Corps)"/>
      </rPr>
      <t>l</t>
    </r>
  </si>
  <si>
    <t>Shape parameter for the sigmoid function in leaf forcing temperature accumulation</t>
  </si>
  <si>
    <t>-0.17</t>
  </si>
  <si>
    <r>
      <t>e</t>
    </r>
    <r>
      <rPr>
        <i/>
        <vertAlign val="subscript"/>
        <sz val="14"/>
        <color theme="1"/>
        <rFont val="Calibri (Corps)"/>
      </rPr>
      <t>l</t>
    </r>
  </si>
  <si>
    <r>
      <t>C</t>
    </r>
    <r>
      <rPr>
        <i/>
        <vertAlign val="subscript"/>
        <sz val="14"/>
        <color theme="1"/>
        <rFont val="Calibri (Corps)"/>
      </rPr>
      <t>crit_l</t>
    </r>
  </si>
  <si>
    <t>Critical state of chilling to reach bud ecodormancy</t>
  </si>
  <si>
    <t>169.87</t>
  </si>
  <si>
    <r>
      <rPr>
        <i/>
        <sz val="14"/>
        <color theme="1"/>
        <rFont val="Calibri (Corps)"/>
      </rPr>
      <t>F</t>
    </r>
    <r>
      <rPr>
        <i/>
        <vertAlign val="subscript"/>
        <sz val="14"/>
        <color theme="1"/>
        <rFont val="Calibri (Corps)"/>
      </rPr>
      <t>crit_l</t>
    </r>
  </si>
  <si>
    <t>Critical state of forcing to reach budburst</t>
  </si>
  <si>
    <r>
      <t>t</t>
    </r>
    <r>
      <rPr>
        <i/>
        <vertAlign val="subscript"/>
        <sz val="14"/>
        <color theme="1"/>
        <rFont val="Calibri (Corps)"/>
      </rPr>
      <t>0_f</t>
    </r>
  </si>
  <si>
    <t>PHENOFIT (flowering)</t>
  </si>
  <si>
    <t>Beginning of flower endodormancy</t>
  </si>
  <si>
    <r>
      <t>T</t>
    </r>
    <r>
      <rPr>
        <i/>
        <vertAlign val="subscript"/>
        <sz val="14"/>
        <color theme="1"/>
        <rFont val="o"/>
      </rPr>
      <t>opt_f</t>
    </r>
  </si>
  <si>
    <t>Optimal temperature for flower chilling unit accumulation</t>
  </si>
  <si>
    <r>
      <t>T</t>
    </r>
    <r>
      <rPr>
        <i/>
        <vertAlign val="subscript"/>
        <sz val="14"/>
        <color theme="1"/>
        <rFont val="o"/>
      </rPr>
      <t>min_f</t>
    </r>
  </si>
  <si>
    <t>Minimal temperature for flower chilling unit accumulation</t>
  </si>
  <si>
    <r>
      <t>T</t>
    </r>
    <r>
      <rPr>
        <i/>
        <vertAlign val="subscript"/>
        <sz val="14"/>
        <color theme="1"/>
        <rFont val="o"/>
      </rPr>
      <t>max_f</t>
    </r>
  </si>
  <si>
    <t>Maximal temperature for flower chilling unit accumulation</t>
  </si>
  <si>
    <r>
      <t>d</t>
    </r>
    <r>
      <rPr>
        <i/>
        <vertAlign val="subscript"/>
        <sz val="14"/>
        <color theme="1"/>
        <rFont val="Calibri (Corps)"/>
      </rPr>
      <t>f</t>
    </r>
  </si>
  <si>
    <t>Shape parameter for the sigmoid function in flower forcing temperature accumulation</t>
  </si>
  <si>
    <r>
      <t>e</t>
    </r>
    <r>
      <rPr>
        <i/>
        <vertAlign val="subscript"/>
        <sz val="14"/>
        <color theme="1"/>
        <rFont val="Calibri (Corps)"/>
      </rPr>
      <t>f</t>
    </r>
  </si>
  <si>
    <r>
      <t>C</t>
    </r>
    <r>
      <rPr>
        <i/>
        <vertAlign val="subscript"/>
        <sz val="14"/>
        <color theme="1"/>
        <rFont val="Calibri (Corps)"/>
      </rPr>
      <t>crit_f</t>
    </r>
  </si>
  <si>
    <t>Critical state of chilling to reach flower ecodormancy</t>
  </si>
  <si>
    <t>169.9</t>
  </si>
  <si>
    <r>
      <rPr>
        <i/>
        <sz val="14"/>
        <color theme="1"/>
        <rFont val="Calibri (Corps)"/>
      </rPr>
      <t>F</t>
    </r>
    <r>
      <rPr>
        <i/>
        <vertAlign val="subscript"/>
        <sz val="14"/>
        <color theme="1"/>
        <rFont val="Calibri (Corps)"/>
      </rPr>
      <t>crit_f</t>
    </r>
  </si>
  <si>
    <t>Critical state of forcing to reach flowering</t>
  </si>
  <si>
    <t>8.7</t>
  </si>
  <si>
    <t>aa</t>
  </si>
  <si>
    <t>PHENOFIT (fruiting)</t>
  </si>
  <si>
    <t>Shape parameter for fruit maturation sigmoid function</t>
  </si>
  <si>
    <t>-0.21</t>
  </si>
  <si>
    <t>bb</t>
  </si>
  <si>
    <t>-0.84</t>
  </si>
  <si>
    <r>
      <t>F</t>
    </r>
    <r>
      <rPr>
        <i/>
        <vertAlign val="subscript"/>
        <sz val="14"/>
        <color theme="1"/>
        <rFont val="Calibri (Corps)"/>
      </rPr>
      <t>crit_r</t>
    </r>
  </si>
  <si>
    <t>Critical state of forcing to begin fruit maturation</t>
  </si>
  <si>
    <t>72.1</t>
  </si>
  <si>
    <r>
      <t>T</t>
    </r>
    <r>
      <rPr>
        <i/>
        <vertAlign val="subscript"/>
        <sz val="14"/>
        <color theme="1"/>
        <rFont val="Calibri (Corps)"/>
      </rPr>
      <t>opt_r</t>
    </r>
  </si>
  <si>
    <t>Optimal temperature for fruit forcing unit accumulation</t>
  </si>
  <si>
    <r>
      <t>E</t>
    </r>
    <r>
      <rPr>
        <i/>
        <vertAlign val="subscript"/>
        <sz val="14"/>
        <color theme="1"/>
        <rFont val="Calibri (Corps)"/>
      </rPr>
      <t>c</t>
    </r>
  </si>
  <si>
    <t>Average amount of energy needed for fruit maturation</t>
  </si>
  <si>
    <t>68.6</t>
  </si>
  <si>
    <r>
      <rPr>
        <i/>
        <sz val="14"/>
        <color theme="1"/>
        <rFont val="Calibri (Corps)"/>
      </rPr>
      <t>σ</t>
    </r>
    <r>
      <rPr>
        <i/>
        <vertAlign val="subscript"/>
        <sz val="14"/>
        <color theme="1"/>
        <rFont val="Calibri (Corps)"/>
      </rPr>
      <t>m</t>
    </r>
  </si>
  <si>
    <t>Standard deviation of the normal distribution of fruits reaching maturity</t>
  </si>
  <si>
    <r>
      <t>I</t>
    </r>
    <r>
      <rPr>
        <i/>
        <vertAlign val="subscript"/>
        <sz val="14"/>
        <color theme="1"/>
        <rFont val="Calibri (Corps)"/>
      </rPr>
      <t>50</t>
    </r>
  </si>
  <si>
    <t>Proportion of remaining leaves for which photosynthetic activity is reduced by 50%</t>
  </si>
  <si>
    <t>PHOREAU Species Parameters</t>
  </si>
  <si>
    <t>Start of simulation year</t>
  </si>
  <si>
    <r>
      <t>Final predicted (</t>
    </r>
    <r>
      <rPr>
        <b/>
        <i/>
        <sz val="12"/>
        <color theme="0"/>
        <rFont val="Calibri"/>
        <family val="2"/>
        <scheme val="minor"/>
      </rPr>
      <t>PHOREAU</t>
    </r>
    <r>
      <rPr>
        <b/>
        <sz val="12"/>
        <color theme="0"/>
        <rFont val="Calibri"/>
        <family val="2"/>
        <scheme val="minor"/>
      </rPr>
      <t>) stand basal area (m</t>
    </r>
    <r>
      <rPr>
        <b/>
        <vertAlign val="superscript"/>
        <sz val="12"/>
        <color theme="0"/>
        <rFont val="Calibri (Corps)"/>
      </rPr>
      <t>2</t>
    </r>
    <r>
      <rPr>
        <b/>
        <sz val="12"/>
        <color theme="0"/>
        <rFont val="Calibri"/>
        <family val="2"/>
        <scheme val="minor"/>
      </rPr>
      <t>/ha)</t>
    </r>
  </si>
  <si>
    <r>
      <t>Observed (</t>
    </r>
    <r>
      <rPr>
        <b/>
        <i/>
        <sz val="12"/>
        <color theme="0"/>
        <rFont val="Calibri"/>
        <family val="2"/>
        <scheme val="minor"/>
      </rPr>
      <t>PHOREAU</t>
    </r>
    <r>
      <rPr>
        <b/>
        <sz val="12"/>
        <color theme="0"/>
        <rFont val="Calibri"/>
        <family val="2"/>
        <scheme val="minor"/>
      </rPr>
      <t>) stand LAI</t>
    </r>
  </si>
  <si>
    <t>Growing degree-days (°C)</t>
  </si>
  <si>
    <t>kName</t>
  </si>
  <si>
    <t>kSName</t>
  </si>
  <si>
    <t>kType</t>
  </si>
  <si>
    <t>kS</t>
  </si>
  <si>
    <t>kHMax</t>
  </si>
  <si>
    <t>kAMax</t>
  </si>
  <si>
    <t>kG</t>
  </si>
  <si>
    <t>kDDMin</t>
  </si>
  <si>
    <t>kWiTN</t>
  </si>
  <si>
    <t>kWiTX</t>
  </si>
  <si>
    <t>kDrTol</t>
  </si>
  <si>
    <t>kNTol</t>
  </si>
  <si>
    <t>kBrow</t>
  </si>
  <si>
    <t>kLQ</t>
  </si>
  <si>
    <t>shapeParameter</t>
  </si>
  <si>
    <t>kSLA</t>
  </si>
  <si>
    <t>kLeafAreaToSapwoodArea</t>
  </si>
  <si>
    <t>AAlb</t>
  </si>
  <si>
    <t>E5</t>
  </si>
  <si>
    <t>0.23</t>
  </si>
  <si>
    <t>0.35</t>
  </si>
  <si>
    <t>0.05</t>
  </si>
  <si>
    <t>7194.245</t>
  </si>
  <si>
    <t>LDec</t>
  </si>
  <si>
    <t>D2</t>
  </si>
  <si>
    <t>11.25</t>
  </si>
  <si>
    <t>3307.012</t>
  </si>
  <si>
    <t>PAbi</t>
  </si>
  <si>
    <t>0.11</t>
  </si>
  <si>
    <t>0.1</t>
  </si>
  <si>
    <t>1355.932</t>
  </si>
  <si>
    <t>PCem</t>
  </si>
  <si>
    <t>1598.18</t>
  </si>
  <si>
    <t>Pinus montana</t>
  </si>
  <si>
    <t>PMon</t>
  </si>
  <si>
    <t>PSyl</t>
  </si>
  <si>
    <t>E4</t>
  </si>
  <si>
    <t>Taxus baccata</t>
  </si>
  <si>
    <t>TBac</t>
  </si>
  <si>
    <t>0.075</t>
  </si>
  <si>
    <t>2266.8394</t>
  </si>
  <si>
    <t>ACam</t>
  </si>
  <si>
    <t>0.33</t>
  </si>
  <si>
    <t>0.45</t>
  </si>
  <si>
    <t>9056.403</t>
  </si>
  <si>
    <t>Acer platanoides</t>
  </si>
  <si>
    <t>APla</t>
  </si>
  <si>
    <t>0.025</t>
  </si>
  <si>
    <t>14.15</t>
  </si>
  <si>
    <t>APse</t>
  </si>
  <si>
    <t>13.74</t>
  </si>
  <si>
    <t>Alnus glutinosa</t>
  </si>
  <si>
    <t>AGlu</t>
  </si>
  <si>
    <t>5541.256</t>
  </si>
  <si>
    <t>Alnus incana</t>
  </si>
  <si>
    <t>AInc</t>
  </si>
  <si>
    <t>0.19</t>
  </si>
  <si>
    <t>Alnus viridis</t>
  </si>
  <si>
    <t>AVir</t>
  </si>
  <si>
    <t>0.16</t>
  </si>
  <si>
    <t>BPen</t>
  </si>
  <si>
    <t>D1</t>
  </si>
  <si>
    <t>0.22</t>
  </si>
  <si>
    <t>11.9</t>
  </si>
  <si>
    <t>4771.425</t>
  </si>
  <si>
    <t>CBet</t>
  </si>
  <si>
    <t>14.81</t>
  </si>
  <si>
    <t>CSat</t>
  </si>
  <si>
    <t>0.62</t>
  </si>
  <si>
    <t>11.8</t>
  </si>
  <si>
    <t>Cave</t>
  </si>
  <si>
    <t>14.44</t>
  </si>
  <si>
    <t>FSyl</t>
  </si>
  <si>
    <t>2076.12</t>
  </si>
  <si>
    <t>FExc</t>
  </si>
  <si>
    <t>Populus nigra</t>
  </si>
  <si>
    <t>PNig</t>
  </si>
  <si>
    <t>9.64</t>
  </si>
  <si>
    <t>5648.704</t>
  </si>
  <si>
    <t>PTre</t>
  </si>
  <si>
    <t>QPet</t>
  </si>
  <si>
    <t>4189.325</t>
  </si>
  <si>
    <t>Quercus pubescens</t>
  </si>
  <si>
    <t>QPub</t>
  </si>
  <si>
    <t>0.48</t>
  </si>
  <si>
    <t>8.34</t>
  </si>
  <si>
    <t>6031.582</t>
  </si>
  <si>
    <t>QRob</t>
  </si>
  <si>
    <t>SAlb</t>
  </si>
  <si>
    <t>8.72</t>
  </si>
  <si>
    <t>8556.5</t>
  </si>
  <si>
    <t>SAri</t>
  </si>
  <si>
    <t>10.79</t>
  </si>
  <si>
    <t>2870.889</t>
  </si>
  <si>
    <t>SAuc</t>
  </si>
  <si>
    <t>12.89</t>
  </si>
  <si>
    <t>TCor</t>
  </si>
  <si>
    <t>18.56</t>
  </si>
  <si>
    <t>Tilia platyphyllos</t>
  </si>
  <si>
    <t>TPla</t>
  </si>
  <si>
    <t>22.26</t>
  </si>
  <si>
    <t>UGla</t>
  </si>
  <si>
    <t>14.58</t>
  </si>
  <si>
    <t>Pmar</t>
  </si>
  <si>
    <t>3.18</t>
  </si>
  <si>
    <t>1013.171</t>
  </si>
  <si>
    <t>Pgra</t>
  </si>
  <si>
    <t>1272.265</t>
  </si>
  <si>
    <t>Phal</t>
  </si>
  <si>
    <t>1317.523</t>
  </si>
  <si>
    <t>Ptsu</t>
  </si>
  <si>
    <t>0.15</t>
  </si>
  <si>
    <t>2407.925</t>
  </si>
  <si>
    <t>Qile</t>
  </si>
  <si>
    <t>3908.823</t>
  </si>
  <si>
    <t>Angio_Deciduous species</t>
  </si>
  <si>
    <t>Adec</t>
  </si>
  <si>
    <t>Angio_Evergreen species</t>
  </si>
  <si>
    <t>Aeve</t>
  </si>
  <si>
    <t>Gymno_Evergreen species</t>
  </si>
  <si>
    <t>Geve</t>
  </si>
  <si>
    <t>14.46</t>
  </si>
  <si>
    <t>Basal Area</t>
  </si>
  <si>
    <t>n              (years)</t>
  </si>
  <si>
    <r>
      <t>Mean deviation (m</t>
    </r>
    <r>
      <rPr>
        <b/>
        <vertAlign val="superscript"/>
        <sz val="11"/>
        <color theme="0"/>
        <rFont val="Calibri (Corps)"/>
      </rPr>
      <t>2</t>
    </r>
    <r>
      <rPr>
        <b/>
        <sz val="11"/>
        <color theme="0"/>
        <rFont val="Calibri"/>
        <family val="2"/>
        <scheme val="minor"/>
      </rPr>
      <t>)</t>
    </r>
  </si>
  <si>
    <t>31.45</t>
  </si>
  <si>
    <t>31.68</t>
  </si>
  <si>
    <t>22.61</t>
  </si>
  <si>
    <t>25.01</t>
  </si>
  <si>
    <t>25.38</t>
  </si>
  <si>
    <t>-0.37</t>
  </si>
  <si>
    <t>32.44</t>
  </si>
  <si>
    <t>-1.71</t>
  </si>
  <si>
    <t>Leaf Area Index</t>
  </si>
  <si>
    <t>Average    predicted value</t>
  </si>
  <si>
    <t>Average    observed value</t>
  </si>
  <si>
    <t>Mean deviation</t>
  </si>
  <si>
    <t>2.88</t>
  </si>
  <si>
    <t>2.53</t>
  </si>
  <si>
    <t>6.9</t>
  </si>
  <si>
    <t>-1.43</t>
  </si>
  <si>
    <t>-1.19</t>
  </si>
  <si>
    <t>Mortality</t>
  </si>
  <si>
    <t>Average    predicted value               (trees /ha)</t>
  </si>
  <si>
    <t xml:space="preserve">Average    observed value               (trees / ha) </t>
  </si>
  <si>
    <t>1737.88</t>
  </si>
  <si>
    <t>145.6</t>
  </si>
  <si>
    <t>99.07</t>
  </si>
  <si>
    <t>296.1</t>
  </si>
  <si>
    <t>189.14</t>
  </si>
  <si>
    <t>46.53</t>
  </si>
  <si>
    <t>106.96</t>
  </si>
  <si>
    <t>-62.12</t>
  </si>
  <si>
    <t>kID</t>
  </si>
  <si>
    <r>
      <t xml:space="preserve">Endostagnic luvisol over calcareous bedrock </t>
    </r>
    <r>
      <rPr>
        <vertAlign val="superscript"/>
        <sz val="11"/>
        <color theme="1"/>
        <rFont val="Calibri (Corps)"/>
      </rPr>
      <t>4</t>
    </r>
  </si>
  <si>
    <r>
      <t xml:space="preserve">447.9 mm </t>
    </r>
    <r>
      <rPr>
        <vertAlign val="superscript"/>
        <sz val="11"/>
        <color theme="1"/>
        <rFont val="Calibri"/>
        <family val="2"/>
        <scheme val="minor"/>
      </rPr>
      <t>2,</t>
    </r>
    <r>
      <rPr>
        <vertAlign val="superscript"/>
        <sz val="11"/>
        <color theme="1"/>
        <rFont val="Calibri (Corps)"/>
      </rPr>
      <t>3,4</t>
    </r>
    <r>
      <rPr>
        <sz val="11"/>
        <color theme="1"/>
        <rFont val="Calibri"/>
        <family val="2"/>
        <scheme val="minor"/>
      </rPr>
      <t xml:space="preserve"> (extrapolated)</t>
    </r>
  </si>
  <si>
    <t>Provided by Site PI</t>
  </si>
  <si>
    <r>
      <rPr>
        <vertAlign val="superscript"/>
        <sz val="11"/>
        <color theme="1"/>
        <rFont val="Calibri (Corps)"/>
      </rPr>
      <t>1</t>
    </r>
    <r>
      <rPr>
        <sz val="11"/>
        <color theme="1"/>
        <rFont val="Calibri (Corps)"/>
      </rPr>
      <t xml:space="preserve"> : </t>
    </r>
    <r>
      <rPr>
        <i/>
        <sz val="11"/>
        <color theme="1"/>
        <rFont val="Calibri (Corps)"/>
      </rPr>
      <t>Granier et al.,</t>
    </r>
    <r>
      <rPr>
        <sz val="11"/>
        <color theme="1"/>
        <rFont val="Calibri (Corps)"/>
      </rPr>
      <t xml:space="preserve"> 2008
</t>
    </r>
    <r>
      <rPr>
        <vertAlign val="superscript"/>
        <sz val="11"/>
        <color theme="1"/>
        <rFont val="Calibri (Corps)"/>
      </rPr>
      <t>2</t>
    </r>
    <r>
      <rPr>
        <sz val="11"/>
        <color theme="1"/>
        <rFont val="Calibri (Corps)"/>
      </rPr>
      <t xml:space="preserve"> : </t>
    </r>
    <r>
      <rPr>
        <i/>
        <sz val="11"/>
        <color theme="1"/>
        <rFont val="Calibri (Corps)"/>
      </rPr>
      <t>Dufrene et al.,</t>
    </r>
    <r>
      <rPr>
        <sz val="11"/>
        <color theme="1"/>
        <rFont val="Calibri (Corps)"/>
      </rPr>
      <t xml:space="preserve"> 2005
</t>
    </r>
    <r>
      <rPr>
        <vertAlign val="superscript"/>
        <sz val="11"/>
        <color theme="1"/>
        <rFont val="Calibri (Corps)"/>
      </rPr>
      <t>3</t>
    </r>
    <r>
      <rPr>
        <sz val="11"/>
        <color theme="1"/>
        <rFont val="Calibri (Corps)"/>
      </rPr>
      <t xml:space="preserve"> : </t>
    </r>
    <r>
      <rPr>
        <i/>
        <sz val="11"/>
        <color theme="1"/>
        <rFont val="Calibri (Corps)"/>
      </rPr>
      <t>Granier et al., 2000b</t>
    </r>
    <r>
      <rPr>
        <sz val="11"/>
        <color theme="1"/>
        <rFont val="Calibri (Corps)"/>
      </rPr>
      <t xml:space="preserve">
</t>
    </r>
    <r>
      <rPr>
        <vertAlign val="superscript"/>
        <sz val="11"/>
        <color theme="1"/>
        <rFont val="Calibri (Corps)"/>
      </rPr>
      <t>4</t>
    </r>
    <r>
      <rPr>
        <sz val="11"/>
        <color theme="1"/>
        <rFont val="Calibri (Corps)"/>
      </rPr>
      <t xml:space="preserve"> : </t>
    </r>
    <r>
      <rPr>
        <i/>
        <sz val="11"/>
        <color theme="1"/>
        <rFont val="Calibri (Corps)"/>
      </rPr>
      <t>Tóth et al</t>
    </r>
    <r>
      <rPr>
        <sz val="11"/>
        <color theme="1"/>
        <rFont val="Calibri (Corps)"/>
      </rPr>
      <t xml:space="preserve">, 2017
</t>
    </r>
    <r>
      <rPr>
        <vertAlign val="superscript"/>
        <sz val="11"/>
        <color theme="1"/>
        <rFont val="Calibri (Corps)"/>
      </rPr>
      <t>s</t>
    </r>
    <r>
      <rPr>
        <sz val="11"/>
        <color theme="1"/>
        <rFont val="Calibri (Corps)"/>
      </rPr>
      <t xml:space="preserve"> :</t>
    </r>
    <r>
      <rPr>
        <i/>
        <sz val="11"/>
        <color theme="1"/>
        <rFont val="Calibri (Corps)"/>
      </rPr>
      <t xml:space="preserve"> Site PI</t>
    </r>
  </si>
  <si>
    <r>
      <rPr>
        <vertAlign val="superscript"/>
        <sz val="11"/>
        <color theme="1"/>
        <rFont val="Calibri (Corps)"/>
      </rPr>
      <t>1</t>
    </r>
    <r>
      <rPr>
        <sz val="11"/>
        <color theme="1"/>
        <rFont val="Calibri (Corps)"/>
      </rPr>
      <t xml:space="preserve"> :</t>
    </r>
    <r>
      <rPr>
        <i/>
        <sz val="11"/>
        <color theme="1"/>
        <rFont val="Calibri (Corps)"/>
      </rPr>
      <t xml:space="preserve"> Delpierre et al., </t>
    </r>
    <r>
      <rPr>
        <sz val="11"/>
        <color theme="1"/>
        <rFont val="Calibri (Corps)"/>
      </rPr>
      <t xml:space="preserve">2016
</t>
    </r>
    <r>
      <rPr>
        <vertAlign val="superscript"/>
        <sz val="11"/>
        <color theme="1"/>
        <rFont val="Calibri (Corps)"/>
      </rPr>
      <t>2</t>
    </r>
    <r>
      <rPr>
        <sz val="11"/>
        <color theme="1"/>
        <rFont val="Calibri (Corps)"/>
      </rPr>
      <t xml:space="preserve"> : Briere et al., 2021
</t>
    </r>
    <r>
      <rPr>
        <vertAlign val="superscript"/>
        <sz val="11"/>
        <color theme="1"/>
        <rFont val="Calibri (Corps)"/>
      </rPr>
      <t>3</t>
    </r>
    <r>
      <rPr>
        <sz val="11"/>
        <color theme="1"/>
        <rFont val="Calibri (Corps)"/>
      </rPr>
      <t xml:space="preserve"> : </t>
    </r>
    <r>
      <rPr>
        <i/>
        <sz val="11"/>
        <color theme="1"/>
        <rFont val="Calibri (Corps)"/>
      </rPr>
      <t>Maysonnave et al.</t>
    </r>
    <r>
      <rPr>
        <sz val="11"/>
        <color theme="1"/>
        <rFont val="Calibri (Corps)"/>
      </rPr>
      <t xml:space="preserve">, 2022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</si>
  <si>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r>
      <t xml:space="preserve">405.3 mm </t>
    </r>
    <r>
      <rPr>
        <vertAlign val="superscript"/>
        <sz val="11"/>
        <color theme="1"/>
        <rFont val="Calibri (Corps)"/>
      </rPr>
      <t>3</t>
    </r>
    <r>
      <rPr>
        <sz val="11"/>
        <color theme="1"/>
        <rFont val="Calibri"/>
        <family val="2"/>
        <scheme val="minor"/>
      </rPr>
      <t xml:space="preserve"> (extrapolated)</t>
    </r>
  </si>
  <si>
    <r>
      <rPr>
        <vertAlign val="superscript"/>
        <sz val="11"/>
        <color theme="1"/>
        <rFont val="Calibri (Corps)"/>
      </rPr>
      <t>1</t>
    </r>
    <r>
      <rPr>
        <sz val="11"/>
        <color theme="1"/>
        <rFont val="Calibri (Corps)"/>
      </rPr>
      <t xml:space="preserve"> :</t>
    </r>
    <r>
      <rPr>
        <i/>
        <sz val="11"/>
        <color theme="1"/>
        <rFont val="Calibri (Corps)"/>
      </rPr>
      <t xml:space="preserve"> Monero et al.,</t>
    </r>
    <r>
      <rPr>
        <sz val="11"/>
        <color theme="1"/>
        <rFont val="Calibri (Corps)"/>
      </rPr>
      <t xml:space="preserve"> 2021
</t>
    </r>
    <r>
      <rPr>
        <vertAlign val="superscript"/>
        <sz val="11"/>
        <color theme="1"/>
        <rFont val="Calibri (Corps)"/>
      </rPr>
      <t>2</t>
    </r>
    <r>
      <rPr>
        <sz val="11"/>
        <color theme="1"/>
        <rFont val="Calibri (Corps)"/>
      </rPr>
      <t xml:space="preserve"> : </t>
    </r>
    <r>
      <rPr>
        <i/>
        <sz val="11"/>
        <color theme="1"/>
        <rFont val="Calibri (Corps)"/>
      </rPr>
      <t>Simioni, Marie and Huc,</t>
    </r>
    <r>
      <rPr>
        <sz val="11"/>
        <color theme="1"/>
        <rFont val="Calibri (Corps)"/>
      </rPr>
      <t xml:space="preserve"> 2016
</t>
    </r>
    <r>
      <rPr>
        <i/>
        <vertAlign val="superscript"/>
        <sz val="11"/>
        <color theme="1"/>
        <rFont val="Calibri (Corps)"/>
      </rPr>
      <t xml:space="preserve">s </t>
    </r>
    <r>
      <rPr>
        <i/>
        <sz val="11"/>
        <color theme="1"/>
        <rFont val="Calibri (Corps)"/>
      </rPr>
      <t>: Site PI</t>
    </r>
    <r>
      <rPr>
        <sz val="11"/>
        <color theme="1"/>
        <rFont val="Calibri (Corps)"/>
      </rPr>
      <t xml:space="preserve">
</t>
    </r>
  </si>
  <si>
    <r>
      <t>3x 100 m</t>
    </r>
    <r>
      <rPr>
        <vertAlign val="superscript"/>
        <sz val="11"/>
        <color theme="1"/>
        <rFont val="Calibri (Corps)"/>
      </rPr>
      <t>2</t>
    </r>
    <r>
      <rPr>
        <sz val="11"/>
        <color theme="1"/>
        <rFont val="Calibri"/>
        <family val="2"/>
        <scheme val="minor"/>
      </rPr>
      <t xml:space="preserve"> (MIND control plots) </t>
    </r>
    <r>
      <rPr>
        <vertAlign val="superscript"/>
        <sz val="11"/>
        <color theme="1"/>
        <rFont val="Calibri (Corps)"/>
      </rPr>
      <t>4</t>
    </r>
  </si>
  <si>
    <r>
      <rPr>
        <vertAlign val="superscript"/>
        <sz val="11"/>
        <color theme="1"/>
        <rFont val="Calibri (Corps)"/>
      </rPr>
      <t>1</t>
    </r>
    <r>
      <rPr>
        <sz val="11"/>
        <color theme="1"/>
        <rFont val="Calibri (Corps)"/>
      </rPr>
      <t xml:space="preserve"> : </t>
    </r>
    <r>
      <rPr>
        <i/>
        <sz val="11"/>
        <color theme="1"/>
        <rFont val="Calibri (Corps)"/>
      </rPr>
      <t xml:space="preserve">Limousin et al., </t>
    </r>
    <r>
      <rPr>
        <sz val="11"/>
        <color theme="1"/>
        <rFont val="Calibri (Corps)"/>
      </rPr>
      <t xml:space="preserve">2012
</t>
    </r>
    <r>
      <rPr>
        <vertAlign val="superscript"/>
        <sz val="11"/>
        <color theme="1"/>
        <rFont val="Calibri (Corps)"/>
      </rPr>
      <t>2</t>
    </r>
    <r>
      <rPr>
        <sz val="11"/>
        <color theme="1"/>
        <rFont val="Calibri (Corps)"/>
      </rPr>
      <t xml:space="preserve"> : </t>
    </r>
    <r>
      <rPr>
        <i/>
        <sz val="11"/>
        <color theme="1"/>
        <rFont val="Calibri (Corps)"/>
      </rPr>
      <t>Limousin et al.,</t>
    </r>
    <r>
      <rPr>
        <sz val="11"/>
        <color theme="1"/>
        <rFont val="Calibri (Corps)"/>
      </rPr>
      <t xml:space="preserve"> 2022
</t>
    </r>
    <r>
      <rPr>
        <vertAlign val="superscript"/>
        <sz val="11"/>
        <color theme="1"/>
        <rFont val="Calibri (Corps)"/>
      </rPr>
      <t>3</t>
    </r>
    <r>
      <rPr>
        <sz val="11"/>
        <color theme="1"/>
        <rFont val="Calibri (Corps)"/>
      </rPr>
      <t xml:space="preserve"> :  </t>
    </r>
    <r>
      <rPr>
        <i/>
        <sz val="11"/>
        <color theme="1"/>
        <rFont val="Calibri (Corps)"/>
      </rPr>
      <t>Rambal et al., 2014</t>
    </r>
    <r>
      <rPr>
        <sz val="11"/>
        <color theme="1"/>
        <rFont val="Calibri (Corps)"/>
      </rPr>
      <t xml:space="preserve">
</t>
    </r>
    <r>
      <rPr>
        <vertAlign val="superscript"/>
        <sz val="11"/>
        <color theme="1"/>
        <rFont val="Calibri (Corps)"/>
      </rPr>
      <t>4</t>
    </r>
    <r>
      <rPr>
        <sz val="11"/>
        <color theme="1"/>
        <rFont val="Calibri (Corps)"/>
      </rPr>
      <t xml:space="preserve"> :</t>
    </r>
    <r>
      <rPr>
        <i/>
        <sz val="11"/>
        <color theme="1"/>
        <rFont val="Calibri (Corps)"/>
      </rPr>
      <t xml:space="preserve"> Gavinet, Ourcival and Limousin,</t>
    </r>
    <r>
      <rPr>
        <sz val="11"/>
        <color theme="1"/>
        <rFont val="Calibri (Corps)"/>
      </rPr>
      <t xml:space="preserve"> 2019</t>
    </r>
    <r>
      <rPr>
        <sz val="11"/>
        <color theme="1"/>
        <rFont val="Calibri"/>
        <family val="2"/>
        <scheme val="minor"/>
      </rPr>
      <t xml:space="preserve">
</t>
    </r>
    <r>
      <rPr>
        <vertAlign val="superscript"/>
        <sz val="11"/>
        <color theme="1"/>
        <rFont val="Calibri (Corps)"/>
      </rPr>
      <t>s</t>
    </r>
    <r>
      <rPr>
        <sz val="11"/>
        <color theme="1"/>
        <rFont val="Calibri"/>
        <family val="2"/>
        <scheme val="minor"/>
      </rPr>
      <t xml:space="preserve"> : </t>
    </r>
    <r>
      <rPr>
        <i/>
        <sz val="11"/>
        <color theme="1"/>
        <rFont val="Calibri"/>
        <family val="2"/>
        <scheme val="minor"/>
      </rPr>
      <t>Site PI</t>
    </r>
  </si>
  <si>
    <t>Predicted (PHOREAU) stand LAI</t>
  </si>
  <si>
    <r>
      <t>Average    predicted value (m</t>
    </r>
    <r>
      <rPr>
        <b/>
        <vertAlign val="superscript"/>
        <sz val="11"/>
        <color theme="0"/>
        <rFont val="Calibri (Corps)"/>
      </rPr>
      <t>2</t>
    </r>
    <r>
      <rPr>
        <b/>
        <sz val="11"/>
        <color theme="0"/>
        <rFont val="Calibri (Corps)"/>
      </rPr>
      <t>/ha)</t>
    </r>
  </si>
  <si>
    <r>
      <t>Average    observed value (m</t>
    </r>
    <r>
      <rPr>
        <b/>
        <vertAlign val="superscript"/>
        <sz val="11"/>
        <color theme="0"/>
        <rFont val="Calibri (Corps)"/>
      </rPr>
      <t>2</t>
    </r>
    <r>
      <rPr>
        <b/>
        <sz val="11"/>
        <color theme="0"/>
        <rFont val="Calibri (Corps)"/>
      </rPr>
      <t>/ha)</t>
    </r>
  </si>
  <si>
    <t>0.63</t>
  </si>
  <si>
    <t>0.46</t>
  </si>
  <si>
    <r>
      <rPr>
        <b/>
        <i/>
        <sz val="12"/>
        <color theme="1"/>
        <rFont val="Calibri"/>
        <family val="2"/>
        <scheme val="minor"/>
      </rPr>
      <t xml:space="preserve">Table S15: </t>
    </r>
    <r>
      <rPr>
        <i/>
        <sz val="12"/>
        <color theme="1"/>
        <rFont val="Calibri"/>
        <family val="2"/>
        <scheme val="minor"/>
      </rPr>
      <t>PHOREAU accuracy in predicting yearly stand basal area across ICOS sites, through coefficient of determination (R</t>
    </r>
    <r>
      <rPr>
        <i/>
        <vertAlign val="superscript"/>
        <sz val="12"/>
        <color theme="1"/>
        <rFont val="Calibri (Corps)"/>
      </rPr>
      <t>2</t>
    </r>
    <r>
      <rPr>
        <i/>
        <sz val="12"/>
        <color theme="1"/>
        <rFont val="Calibri (Corps)"/>
      </rPr>
      <t>) and</t>
    </r>
    <r>
      <rPr>
        <i/>
        <sz val="12"/>
        <color theme="1"/>
        <rFont val="Calibri"/>
        <family val="2"/>
        <scheme val="minor"/>
      </rPr>
      <t xml:space="preserve"> mean deviation between observed and predicted basal areas.</t>
    </r>
  </si>
  <si>
    <r>
      <t xml:space="preserve">Table S14: </t>
    </r>
    <r>
      <rPr>
        <i/>
        <sz val="12"/>
        <color theme="1"/>
        <rFont val="Calibri"/>
        <family val="2"/>
        <scheme val="minor"/>
      </rPr>
      <t>PHOREAU parameters for the species used in this study. Parameter description, and literature used to calibrate all or part of the species for specific parameters can be found in Table S13.</t>
    </r>
  </si>
  <si>
    <r>
      <t xml:space="preserve">Table S13: </t>
    </r>
    <r>
      <rPr>
        <i/>
        <sz val="12"/>
        <color theme="1"/>
        <rFont val="Calibri"/>
        <family val="2"/>
        <scheme val="minor"/>
      </rPr>
      <t>PHOREAU model species-specific input variables, with descriptions, units, example values, and references used.</t>
    </r>
  </si>
  <si>
    <r>
      <rPr>
        <b/>
        <i/>
        <sz val="12"/>
        <color theme="1"/>
        <rFont val="Calibri"/>
        <family val="2"/>
        <scheme val="minor"/>
      </rPr>
      <t xml:space="preserve">Table S16: </t>
    </r>
    <r>
      <rPr>
        <i/>
        <sz val="12"/>
        <color theme="1"/>
        <rFont val="Calibri"/>
        <family val="2"/>
        <scheme val="minor"/>
      </rPr>
      <t>PHOREAU accuracy in predicting yearly stand LAI across ICOS sites, through mean deviation between observed and predicted LAI.</t>
    </r>
  </si>
  <si>
    <r>
      <rPr>
        <b/>
        <i/>
        <sz val="12"/>
        <color theme="1"/>
        <rFont val="Calibri"/>
        <family val="2"/>
        <scheme val="minor"/>
      </rPr>
      <t xml:space="preserve">Table S17: </t>
    </r>
    <r>
      <rPr>
        <i/>
        <sz val="12"/>
        <color theme="1"/>
        <rFont val="Calibri"/>
        <family val="2"/>
        <scheme val="minor"/>
      </rPr>
      <t>PHOREAU accuracy in predicting yearly mortality across ICOS sites, through mean deviation between observed and predicted number of dead trees.</t>
    </r>
  </si>
  <si>
    <r>
      <rPr>
        <b/>
        <i/>
        <sz val="12"/>
        <color theme="1"/>
        <rFont val="Calibri"/>
        <family val="2"/>
        <scheme val="minor"/>
      </rPr>
      <t xml:space="preserve">Table S6: </t>
    </r>
    <r>
      <rPr>
        <i/>
        <sz val="12"/>
        <color theme="1"/>
        <rFont val="Calibri"/>
        <family val="2"/>
        <scheme val="minor"/>
      </rPr>
      <t>Model accuracy in predicting leaf area index (LAI) across 340 RENECOFOR and ICP II inventories, through Pearson correlation, root mean square error (RMSE) and average bias between observed (from Proba-V satellite)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</si>
  <si>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S7: </t>
    </r>
    <r>
      <rPr>
        <i/>
        <sz val="12"/>
        <color theme="1"/>
        <rFont val="Calibri"/>
        <family val="2"/>
        <scheme val="minor"/>
      </rPr>
      <t>Model accuracy in predicting leaf area index (LAI) across 40 RENECOFOR sites, through Pearson correlation, root mean square error (RMSE) and average bias between observed (from litter) and predicted LAI.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</si>
  <si>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S8: </t>
    </r>
    <r>
      <rPr>
        <i/>
        <sz val="12"/>
        <color theme="1"/>
        <rFont val="Calibri"/>
        <family val="2"/>
        <scheme val="minor"/>
      </rPr>
      <t>PHOREAU accuracy in predicting daily stand transpirations upscaled from sapflow measurements (using LAI) across ICOS sites, through Pearson correlation, mean deviation,  root mean square error (RMSE) and relative root mean square error (RRMSE) between observed and predicted transpirations.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</si>
  <si>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S9: </t>
    </r>
    <r>
      <rPr>
        <i/>
        <sz val="12"/>
        <color theme="1"/>
        <rFont val="Calibri"/>
        <family val="2"/>
        <scheme val="minor"/>
      </rPr>
      <t>PHOREAU accuracy in predicting daily predawn stem potentials across ICOS sites, through Pearson correlation, mean deviation,  root mean square error (RMSE) and relative root mean square error (RRMSE) between observed and predicted average predawn stem potentials.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</si>
  <si>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S10: </t>
    </r>
    <r>
      <rPr>
        <i/>
        <sz val="12"/>
        <color theme="1"/>
        <rFont val="Calibri"/>
        <family val="2"/>
        <scheme val="minor"/>
      </rPr>
      <t>PHOREAU accuracy in predicting daily minimum stem potentials across ICOS sites, through Pearson correlation, mean deviation,  root mean square error (RMSE) and relative root mean square error (RRMSE) between observed and predicted minimum stem potentials (averaged over trees).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</si>
  <si>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S5: </t>
    </r>
    <r>
      <rPr>
        <i/>
        <sz val="12"/>
        <color theme="1"/>
        <rFont val="Calibri"/>
        <family val="2"/>
        <scheme val="minor"/>
      </rPr>
      <t>PHOREAU accuracy in predicting stand productivities across 340 RENECOFOR and ICP II simulations, through Pearson correlation, root mean square error (RMSE), average bias, and average absolute bias between observed and predicted basal area growth. Results are shown by dominant species, and aggregated over all sites at bottom.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</si>
  <si>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t xml:space="preserve">Table S4: </t>
    </r>
    <r>
      <rPr>
        <i/>
        <sz val="12"/>
        <color rgb="FF000000"/>
        <rFont val="Calibri"/>
        <family val="2"/>
        <scheme val="minor"/>
      </rPr>
      <t>PHOREAU accuracy in predicting tree productivity across all 340 RENECOFOR and ICP II simulations, through Pearson correlation, root mean square error (RMSE), average bias, and average absolute bias between observed and predicted tree basal area growth. Results are shown by tree species, and aggregated over all trees at bottom. Significance of the Pearson correlation coefficient (</t>
    </r>
    <r>
      <rPr>
        <i/>
        <vertAlign val="superscript"/>
        <sz val="12"/>
        <color rgb="FF000000"/>
        <rFont val="Calibri (Corps)"/>
      </rPr>
      <t>***</t>
    </r>
    <r>
      <rPr>
        <i/>
        <sz val="12"/>
        <color rgb="FF000000"/>
        <rFont val="Calibri (Corps)"/>
      </rPr>
      <t xml:space="preserve">: p&lt;0.001; </t>
    </r>
    <r>
      <rPr>
        <i/>
        <vertAlign val="superscript"/>
        <sz val="12"/>
        <color rgb="FF000000"/>
        <rFont val="Calibri (Corps)"/>
      </rPr>
      <t>**</t>
    </r>
    <r>
      <rPr>
        <i/>
        <sz val="12"/>
        <color rgb="FF000000"/>
        <rFont val="Calibri (Corps)"/>
      </rPr>
      <t xml:space="preserve">: p&lt;0.01; </t>
    </r>
    <r>
      <rPr>
        <i/>
        <vertAlign val="superscript"/>
        <sz val="12"/>
        <color rgb="FF000000"/>
        <rFont val="Calibri (Corps)"/>
      </rPr>
      <t>*</t>
    </r>
    <r>
      <rPr>
        <i/>
        <sz val="12"/>
        <color rgb="FF000000"/>
        <rFont val="Calibri (Corps)"/>
      </rPr>
      <t>: p&lt;0.05; ns: p &gt; 0.05)</t>
    </r>
  </si>
  <si>
    <r>
      <rPr>
        <b/>
        <sz val="12"/>
        <color theme="1"/>
        <rFont val="Calibri"/>
        <family val="2"/>
        <scheme val="minor"/>
      </rPr>
      <t>Table S3:</t>
    </r>
    <r>
      <rPr>
        <sz val="12"/>
        <color theme="1"/>
        <rFont val="Calibri"/>
        <family val="2"/>
        <scheme val="minor"/>
      </rPr>
      <t xml:space="preserve"> </t>
    </r>
    <r>
      <rPr>
        <i/>
        <sz val="12"/>
        <color rgb="FF000000"/>
        <rFont val="Calibri"/>
        <family val="2"/>
        <scheme val="minor"/>
      </rPr>
      <t>PHOREAU accuracy in predicting tree height from diameter at breast height (DBH) across 178 RENECOFOR and ICP II inventories, through R</t>
    </r>
    <r>
      <rPr>
        <i/>
        <vertAlign val="superscript"/>
        <sz val="12"/>
        <color rgb="FF000000"/>
        <rFont val="Calibri (Corps)"/>
      </rPr>
      <t>2</t>
    </r>
    <r>
      <rPr>
        <i/>
        <sz val="12"/>
        <color rgb="FF000000"/>
        <rFont val="Calibri (Corps)"/>
      </rPr>
      <t>, root mean square error (RMSE), and average bias between observed and predicted (using the PHOREAU allometry formula) height.</t>
    </r>
  </si>
  <si>
    <r>
      <rPr>
        <b/>
        <sz val="12"/>
        <color theme="1"/>
        <rFont val="Calibri"/>
        <family val="2"/>
        <scheme val="minor"/>
      </rPr>
      <t>Table S2:</t>
    </r>
    <r>
      <rPr>
        <sz val="12"/>
        <color theme="1"/>
        <rFont val="Calibri"/>
        <family val="2"/>
        <scheme val="minor"/>
      </rPr>
      <t xml:space="preserve"> Information about the 340 simulation datasets used for model productivity evaluation, including site location, climate, dominant species, and length of simulation.</t>
    </r>
  </si>
  <si>
    <r>
      <rPr>
        <b/>
        <i/>
        <sz val="12"/>
        <color theme="1"/>
        <rFont val="Calibri"/>
        <family val="2"/>
        <scheme val="minor"/>
      </rPr>
      <t xml:space="preserve">Table S12: </t>
    </r>
    <r>
      <rPr>
        <i/>
        <sz val="12"/>
        <color theme="1"/>
        <rFont val="Calibri"/>
        <family val="2"/>
        <scheme val="minor"/>
      </rPr>
      <t>PHOREAU accuracy in predicting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</si>
  <si>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r>
      <rPr>
        <b/>
        <i/>
        <sz val="12"/>
        <color theme="1"/>
        <rFont val="Calibri"/>
        <family val="2"/>
        <scheme val="minor"/>
      </rPr>
      <t xml:space="preserve">Table S11: </t>
    </r>
    <r>
      <rPr>
        <i/>
        <sz val="12"/>
        <color theme="1"/>
        <rFont val="Calibri"/>
        <family val="2"/>
        <scheme val="minor"/>
      </rPr>
      <t>PHOREAU accuracy in predicting stand daily evapotranspiration  (ETR) across ICOS sites, through Pearson correlation, mean deviation,  root mean square error (RMSE) and relative root mean square error (RRMSE) between observed and predicted ETR. Significance of the Pearson correlation coefficient (</t>
    </r>
    <r>
      <rPr>
        <i/>
        <vertAlign val="superscript"/>
        <sz val="12"/>
        <color theme="1"/>
        <rFont val="Calibri (Corps)"/>
      </rPr>
      <t>***</t>
    </r>
    <r>
      <rPr>
        <i/>
        <sz val="12"/>
        <color theme="1"/>
        <rFont val="Calibri (Corps)"/>
      </rPr>
      <t xml:space="preserve">: p&lt;0.001; </t>
    </r>
    <r>
      <rPr>
        <i/>
        <vertAlign val="superscript"/>
        <sz val="12"/>
        <color theme="1"/>
        <rFont val="Calibri (Corps)"/>
      </rPr>
      <t>**</t>
    </r>
    <r>
      <rPr>
        <i/>
        <sz val="12"/>
        <color theme="1"/>
        <rFont val="Calibri (Corps)"/>
      </rPr>
      <t xml:space="preserve">: p&lt;0.01; </t>
    </r>
    <r>
      <rPr>
        <i/>
        <vertAlign val="superscript"/>
        <sz val="12"/>
        <color theme="1"/>
        <rFont val="Calibri (Corps)"/>
      </rPr>
      <t>*</t>
    </r>
    <r>
      <rPr>
        <i/>
        <sz val="12"/>
        <color theme="1"/>
        <rFont val="Calibri (Corps)"/>
      </rPr>
      <t>: p&lt;0.05; ns: p &gt; 0.05)</t>
    </r>
  </si>
  <si>
    <t>1.70</t>
  </si>
  <si>
    <t>57.0%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</si>
</sst>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font>
      <sz val="12"/>
      <color theme="1"/>
      <name val="Calibri"/>
      <family val="2"/>
      <scheme val="minor"/>
    </font>
    <font>
      <sz val="11"/>
      <color theme="1"/>
      <name val="Calibri"/>
      <family val="2"/>
      <scheme val="minor"/>
    </font>
    <font>
      <i/>
      <sz val="11"/>
      <color theme="1"/>
      <name val="Calibri"/>
      <family val="2"/>
      <scheme val="minor"/>
    </font>
    <font>
      <vertAlign val="superscript"/>
      <sz val="11"/>
      <color theme="1"/>
      <name val="Calibri (Corps)"/>
    </font>
    <font>
      <sz val="11"/>
      <color theme="1"/>
      <name val="Calibri (Corps)"/>
    </font>
    <font>
      <sz val="11"/>
      <color rgb="FF000000"/>
      <name val="Calibri"/>
      <family val="2"/>
      <scheme val="minor"/>
    </font>
    <font>
      <i/>
      <sz val="11"/>
      <color theme="1"/>
      <name val="Calibri (Corps)"/>
    </font>
    <font>
      <b/>
      <sz val="11"/>
      <color theme="0"/>
      <name val="Calibri"/>
      <family val="2"/>
      <scheme val="minor"/>
    </font>
    <font>
      <b/>
      <sz val="11"/>
      <color theme="1"/>
      <name val="Calibri"/>
      <family val="2"/>
      <scheme val="minor"/>
    </font>
    <font>
      <b/>
      <sz val="12"/>
      <color theme="0"/>
      <name val="Calibri"/>
      <family val="2"/>
      <scheme val="minor"/>
    </font>
    <font>
      <sz val="12"/>
      <color theme="0"/>
      <name val="Calibri"/>
      <family val="2"/>
      <scheme val="minor"/>
    </font>
    <font>
      <vertAlign val="superscript"/>
      <sz val="12"/>
      <color theme="1"/>
      <name val="Calibri (Corps)"/>
    </font>
    <font>
      <sz val="12"/>
      <color rgb="FF000000"/>
      <name val="Calibri"/>
      <family val="2"/>
      <scheme val="minor"/>
    </font>
    <font>
      <i/>
      <sz val="12"/>
      <color theme="1"/>
      <name val="Calibri"/>
      <family val="2"/>
      <scheme val="minor"/>
    </font>
    <font>
      <i/>
      <sz val="12"/>
      <color theme="0"/>
      <name val="Calibri"/>
      <family val="2"/>
      <scheme val="minor"/>
    </font>
    <font>
      <b/>
      <vertAlign val="superscript"/>
      <sz val="12"/>
      <color theme="0"/>
      <name val="Calibri (Corps)"/>
    </font>
    <font>
      <i/>
      <vertAlign val="superscript"/>
      <sz val="12"/>
      <color theme="0"/>
      <name val="Calibri (Corps)"/>
    </font>
    <font>
      <b/>
      <sz val="12"/>
      <color theme="1"/>
      <name val="Calibri"/>
      <family val="2"/>
      <scheme val="minor"/>
    </font>
    <font>
      <b/>
      <i/>
      <sz val="12"/>
      <color theme="0"/>
      <name val="Calibri"/>
      <family val="2"/>
      <scheme val="minor"/>
    </font>
    <font>
      <vertAlign val="superscript"/>
      <sz val="12"/>
      <color theme="0"/>
      <name val="Calibri (Corps)"/>
    </font>
    <font>
      <b/>
      <vertAlign val="superscript"/>
      <sz val="11"/>
      <color theme="0"/>
      <name val="Calibri (Corps)"/>
    </font>
    <font>
      <b/>
      <sz val="11"/>
      <color theme="0"/>
      <name val="Calibri (Corps)"/>
    </font>
    <font>
      <b/>
      <sz val="11"/>
      <color rgb="FFFFFFFF"/>
      <name val="Calibri"/>
      <family val="2"/>
      <scheme val="minor"/>
    </font>
    <font>
      <b/>
      <i/>
      <vertAlign val="superscript"/>
      <sz val="12"/>
      <color theme="0"/>
      <name val="Calibri (Corps)"/>
    </font>
    <font>
      <i/>
      <sz val="12"/>
      <color theme="2" tint="-0.499984740745262"/>
      <name val="Calibri"/>
      <family val="2"/>
      <scheme val="minor"/>
    </font>
    <font>
      <sz val="12"/>
      <color theme="2" tint="-0.499984740745262"/>
      <name val="Calibri"/>
      <family val="2"/>
      <scheme val="minor"/>
    </font>
    <font>
      <i/>
      <sz val="14"/>
      <color theme="1"/>
      <name val="Calibri"/>
      <family val="2"/>
      <scheme val="minor"/>
    </font>
    <font>
      <sz val="11"/>
      <color theme="1"/>
      <name val="Times New Roman"/>
      <family val="1"/>
    </font>
    <font>
      <i/>
      <sz val="11"/>
      <color theme="1"/>
      <name val="Times New Roman"/>
      <family val="1"/>
    </font>
    <font>
      <i/>
      <vertAlign val="subscript"/>
      <sz val="14"/>
      <color theme="1"/>
      <name val="Calibri (Corps)"/>
    </font>
    <font>
      <i/>
      <sz val="14"/>
      <color theme="1"/>
      <name val="Calibri (Corps)"/>
    </font>
    <font>
      <sz val="12"/>
      <color theme="1"/>
      <name val="Calibri (Corps)"/>
    </font>
    <font>
      <i/>
      <vertAlign val="subscript"/>
      <sz val="14"/>
      <color theme="1"/>
      <name val="Calibri"/>
      <family val="2"/>
      <scheme val="minor"/>
    </font>
    <font>
      <i/>
      <sz val="10"/>
      <color rgb="FF000000"/>
      <name val="Helvetica Neue"/>
      <family val="2"/>
    </font>
    <font>
      <sz val="10"/>
      <color theme="1"/>
      <name val="TimesNewRomanPSMT"/>
    </font>
    <font>
      <vertAlign val="superscript"/>
      <sz val="10"/>
      <color theme="1"/>
      <name val="TimesNewRomanPSMT"/>
    </font>
    <font>
      <vertAlign val="superscript"/>
      <sz val="12"/>
      <color theme="1"/>
      <name val="Calibri"/>
      <family val="2"/>
      <scheme val="minor"/>
    </font>
    <font>
      <vertAlign val="subscript"/>
      <sz val="12"/>
      <color theme="1"/>
      <name val="Calibri (Corps)"/>
    </font>
    <font>
      <vertAlign val="subscript"/>
      <sz val="14"/>
      <color rgb="FF000000"/>
      <name val="Helvetica Neue"/>
      <family val="2"/>
    </font>
    <font>
      <sz val="14"/>
      <color rgb="FF000000"/>
      <name val="Helvetica Neue"/>
      <family val="2"/>
    </font>
    <font>
      <i/>
      <sz val="14"/>
      <color theme="1"/>
      <name val="TimesNewRomanPS"/>
    </font>
    <font>
      <sz val="10"/>
      <color rgb="FF000000"/>
      <name val="Helvetica Neue"/>
      <family val="2"/>
    </font>
    <font>
      <vertAlign val="superscript"/>
      <sz val="10"/>
      <color rgb="FF000000"/>
      <name val="Helvetica Neue"/>
      <family val="2"/>
    </font>
    <font>
      <i/>
      <vertAlign val="subscript"/>
      <sz val="14"/>
      <color theme="1"/>
      <name val="o"/>
    </font>
    <font>
      <b/>
      <sz val="10"/>
      <color rgb="FF000000"/>
      <name val="Helvetica Neue"/>
      <family val="2"/>
    </font>
    <font>
      <b/>
      <sz val="14"/>
      <color theme="1"/>
      <name val="Calibri"/>
      <family val="2"/>
      <scheme val="minor"/>
    </font>
    <font>
      <i/>
      <sz val="12"/>
      <color theme="1" tint="0.249977111117893"/>
      <name val="Calibri"/>
      <family val="2"/>
      <scheme val="minor"/>
    </font>
    <font>
      <vertAlign val="superscript"/>
      <sz val="11"/>
      <color theme="1"/>
      <name val="Calibri"/>
      <family val="2"/>
      <scheme val="minor"/>
    </font>
    <font>
      <i/>
      <vertAlign val="superscript"/>
      <sz val="11"/>
      <color theme="1"/>
      <name val="Calibri (Corps)"/>
    </font>
    <font>
      <b/>
      <i/>
      <sz val="12"/>
      <color theme="1"/>
      <name val="Calibri"/>
      <family val="2"/>
      <scheme val="minor"/>
    </font>
    <font>
      <i/>
      <sz val="12"/>
      <color theme="1"/>
      <name val="Calibri (Corps)"/>
    </font>
    <font>
      <i/>
      <vertAlign val="superscript"/>
      <sz val="12"/>
      <color theme="1"/>
      <name val="Calibri (Corps)"/>
    </font>
    <font>
      <i/>
      <sz val="12"/>
      <color rgb="FF000000"/>
      <name val="Calibri"/>
      <family val="2"/>
      <scheme val="minor"/>
    </font>
    <font>
      <b/>
      <i/>
      <sz val="12"/>
      <color rgb="FF000000"/>
      <name val="Calibri"/>
      <family val="2"/>
      <scheme val="minor"/>
    </font>
    <font>
      <i/>
      <sz val="12"/>
      <color rgb="FF000000"/>
      <name val="Calibri (Corps)"/>
    </font>
    <font>
      <i/>
      <vertAlign val="superscript"/>
      <sz val="12"/>
      <color rgb="FF000000"/>
      <name val="Calibri (Corps)"/>
    </font>
  </fonts>
  <fills count="12">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6"/>
      </patternFill>
    </fill>
    <fill>
      <patternFill patternType="solid">
        <fgColor theme="8"/>
      </patternFill>
    </fill>
    <fill>
      <patternFill patternType="solid">
        <fgColor theme="2" tint="-0.249977111117893"/>
        <bgColor indexed="64"/>
      </patternFill>
    </fill>
    <fill>
      <patternFill patternType="solid">
        <fgColor theme="2" tint="-0.249977111117893"/>
        <bgColor theme="4" tint="0.79998168889431442"/>
      </patternFill>
    </fill>
    <fill>
      <patternFill patternType="solid">
        <fgColor rgb="FF4472C4"/>
        <bgColor rgb="FF4472C4"/>
      </patternFill>
    </fill>
    <fill>
      <patternFill patternType="solid">
        <fgColor theme="5" tint="0.79998168889431442"/>
        <bgColor theme="5" tint="0.79998168889431442"/>
      </patternFill>
    </fill>
    <fill>
      <patternFill patternType="solid">
        <fgColor theme="9" tint="0.79998168889431442"/>
        <bgColor theme="9" tint="0.79998168889431442"/>
      </patternFill>
    </fill>
    <fill>
      <patternFill patternType="solid">
        <fgColor theme="1" tint="0.249977111117893"/>
        <bgColor theme="4" tint="0.79998168889431442"/>
      </patternFill>
    </fill>
  </fills>
  <borders count="116">
    <border>
      <left/>
      <right/>
      <top/>
      <bottom/>
      <diagonal/>
    </border>
    <border>
      <left/>
      <right/>
      <top style="thin">
        <color theme="4" tint="0.39997558519241921"/>
      </top>
      <bottom/>
      <diagonal/>
    </border>
    <border>
      <left style="thin">
        <color indexed="64"/>
      </left>
      <right style="thin">
        <color indexed="64"/>
      </right>
      <top style="thin">
        <color theme="4" tint="0.39997558519241921"/>
      </top>
      <bottom/>
      <diagonal/>
    </border>
    <border>
      <left/>
      <right style="thin">
        <color indexed="64"/>
      </right>
      <top style="thin">
        <color theme="4" tint="0.39997558519241921"/>
      </top>
      <bottom/>
      <diagonal/>
    </border>
    <border>
      <left/>
      <right style="thin">
        <color indexed="64"/>
      </right>
      <top/>
      <bottom/>
      <diagonal/>
    </border>
    <border>
      <left style="medium">
        <color indexed="64"/>
      </left>
      <right style="thin">
        <color indexed="64"/>
      </right>
      <top style="medium">
        <color indexed="64"/>
      </top>
      <bottom style="thin">
        <color theme="4" tint="0.39997558519241921"/>
      </bottom>
      <diagonal/>
    </border>
    <border>
      <left style="thin">
        <color indexed="64"/>
      </left>
      <right style="thin">
        <color indexed="64"/>
      </right>
      <top style="medium">
        <color indexed="64"/>
      </top>
      <bottom style="thin">
        <color theme="4" tint="0.39997558519241921"/>
      </bottom>
      <diagonal/>
    </border>
    <border>
      <left/>
      <right style="thin">
        <color indexed="64"/>
      </right>
      <top style="medium">
        <color indexed="64"/>
      </top>
      <bottom style="thin">
        <color theme="4" tint="0.39997558519241921"/>
      </bottom>
      <diagonal/>
    </border>
    <border>
      <left style="thin">
        <color indexed="64"/>
      </left>
      <right style="medium">
        <color indexed="64"/>
      </right>
      <top style="medium">
        <color indexed="64"/>
      </top>
      <bottom style="thin">
        <color theme="4" tint="0.39997558519241921"/>
      </bottom>
      <diagonal/>
    </border>
    <border>
      <left style="medium">
        <color indexed="64"/>
      </left>
      <right style="thin">
        <color indexed="64"/>
      </right>
      <top style="thin">
        <color theme="4" tint="0.39997558519241921"/>
      </top>
      <bottom/>
      <diagonal/>
    </border>
    <border>
      <left style="thin">
        <color indexed="64"/>
      </left>
      <right style="medium">
        <color indexed="64"/>
      </right>
      <top style="thin">
        <color theme="4" tint="0.39997558519241921"/>
      </top>
      <bottom/>
      <diagonal/>
    </border>
    <border>
      <left style="medium">
        <color indexed="64"/>
      </left>
      <right style="thin">
        <color indexed="64"/>
      </right>
      <top style="thin">
        <color theme="4" tint="0.39997558519241921"/>
      </top>
      <bottom style="medium">
        <color indexed="64"/>
      </bottom>
      <diagonal/>
    </border>
    <border>
      <left style="thin">
        <color indexed="64"/>
      </left>
      <right style="thin">
        <color indexed="64"/>
      </right>
      <top style="thin">
        <color theme="4" tint="0.39997558519241921"/>
      </top>
      <bottom style="medium">
        <color indexed="64"/>
      </bottom>
      <diagonal/>
    </border>
    <border>
      <left/>
      <right style="thin">
        <color indexed="64"/>
      </right>
      <top style="thin">
        <color theme="4" tint="0.39997558519241921"/>
      </top>
      <bottom style="medium">
        <color indexed="64"/>
      </bottom>
      <diagonal/>
    </border>
    <border>
      <left style="thin">
        <color indexed="64"/>
      </left>
      <right style="medium">
        <color indexed="64"/>
      </right>
      <top style="thin">
        <color theme="4" tint="0.39997558519241921"/>
      </top>
      <bottom style="medium">
        <color indexed="64"/>
      </bottom>
      <diagonal/>
    </border>
    <border>
      <left style="thin">
        <color indexed="64"/>
      </left>
      <right/>
      <top style="thin">
        <color theme="4" tint="0.39997558519241921"/>
      </top>
      <bottom/>
      <diagonal/>
    </border>
    <border>
      <left style="thin">
        <color indexed="64"/>
      </left>
      <right/>
      <top style="thin">
        <color theme="4" tint="0.39997558519241921"/>
      </top>
      <bottom style="medium">
        <color indexed="64"/>
      </bottom>
      <diagonal/>
    </border>
    <border>
      <left style="medium">
        <color indexed="64"/>
      </left>
      <right/>
      <top style="medium">
        <color indexed="64"/>
      </top>
      <bottom/>
      <diagonal/>
    </border>
    <border>
      <left style="medium">
        <color indexed="64"/>
      </left>
      <right/>
      <top style="thin">
        <color theme="4" tint="0.39997558519241921"/>
      </top>
      <bottom style="medium">
        <color indexed="64"/>
      </bottom>
      <diagonal/>
    </border>
    <border>
      <left style="medium">
        <color indexed="64"/>
      </left>
      <right/>
      <top style="thin">
        <color theme="4" tint="0.39997558519241921"/>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thin">
        <color rgb="FF8EA9DB"/>
      </top>
      <bottom/>
      <diagonal/>
    </border>
    <border>
      <left style="thin">
        <color indexed="64"/>
      </left>
      <right style="thin">
        <color indexed="64"/>
      </right>
      <top style="thin">
        <color indexed="64"/>
      </top>
      <bottom/>
      <diagonal/>
    </border>
    <border>
      <left style="thick">
        <color indexed="64"/>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style="thin">
        <color indexed="64"/>
      </left>
      <right style="thick">
        <color indexed="64"/>
      </right>
      <top style="thick">
        <color indexed="64"/>
      </top>
      <bottom/>
      <diagonal/>
    </border>
    <border>
      <left style="thick">
        <color indexed="64"/>
      </left>
      <right style="thin">
        <color indexed="64"/>
      </right>
      <top style="thin">
        <color theme="4" tint="0.39997558519241921"/>
      </top>
      <bottom/>
      <diagonal/>
    </border>
    <border>
      <left style="thin">
        <color indexed="64"/>
      </left>
      <right style="thick">
        <color indexed="64"/>
      </right>
      <top style="thin">
        <color theme="4" tint="0.39997558519241921"/>
      </top>
      <bottom/>
      <diagonal/>
    </border>
    <border>
      <left style="thick">
        <color indexed="64"/>
      </left>
      <right style="thin">
        <color indexed="64"/>
      </right>
      <top style="thin">
        <color theme="4" tint="0.39997558519241921"/>
      </top>
      <bottom style="thick">
        <color indexed="64"/>
      </bottom>
      <diagonal/>
    </border>
    <border>
      <left/>
      <right/>
      <top style="thin">
        <color theme="4" tint="0.39997558519241921"/>
      </top>
      <bottom style="thick">
        <color indexed="64"/>
      </bottom>
      <diagonal/>
    </border>
    <border>
      <left style="thin">
        <color indexed="64"/>
      </left>
      <right/>
      <top style="thin">
        <color theme="4" tint="0.39997558519241921"/>
      </top>
      <bottom style="thick">
        <color indexed="64"/>
      </bottom>
      <diagonal/>
    </border>
    <border>
      <left style="thin">
        <color indexed="64"/>
      </left>
      <right style="thick">
        <color indexed="64"/>
      </right>
      <top style="thin">
        <color theme="4" tint="0.39997558519241921"/>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n">
        <color indexed="64"/>
      </right>
      <top style="thin">
        <color theme="4" tint="0.39997558519241921"/>
      </top>
      <bottom style="thick">
        <color indexed="64"/>
      </bottom>
      <diagonal/>
    </border>
    <border>
      <left style="thin">
        <color indexed="64"/>
      </left>
      <right style="thick">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n">
        <color theme="4" tint="0.39997558519241921"/>
      </bottom>
      <diagonal/>
    </border>
    <border>
      <left style="thick">
        <color indexed="64"/>
      </left>
      <right style="thin">
        <color indexed="64"/>
      </right>
      <top/>
      <bottom style="thin">
        <color theme="4" tint="0.39997558519241921"/>
      </bottom>
      <diagonal/>
    </border>
    <border>
      <left style="thin">
        <color indexed="64"/>
      </left>
      <right style="thin">
        <color indexed="64"/>
      </right>
      <top style="thin">
        <color theme="4" tint="0.39997558519241921"/>
      </top>
      <bottom style="thick">
        <color indexed="64"/>
      </bottom>
      <diagonal/>
    </border>
    <border>
      <left style="thick">
        <color indexed="64"/>
      </left>
      <right/>
      <top style="thin">
        <color theme="4" tint="0.39997558519241921"/>
      </top>
      <bottom/>
      <diagonal/>
    </border>
    <border>
      <left style="thick">
        <color indexed="64"/>
      </left>
      <right/>
      <top/>
      <bottom style="thin">
        <color theme="4" tint="0.39997558519241921"/>
      </bottom>
      <diagonal/>
    </border>
    <border>
      <left style="thin">
        <color indexed="64"/>
      </left>
      <right style="thin">
        <color indexed="64"/>
      </right>
      <top style="thick">
        <color indexed="64"/>
      </top>
      <bottom/>
      <diagonal/>
    </border>
    <border>
      <left style="thick">
        <color indexed="64"/>
      </left>
      <right/>
      <top style="thin">
        <color theme="4" tint="0.39997558519241921"/>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bottom/>
      <diagonal/>
    </border>
    <border>
      <left/>
      <right style="thick">
        <color indexed="64"/>
      </right>
      <top style="thin">
        <color theme="4" tint="0.39997558519241921"/>
      </top>
      <bottom/>
      <diagonal/>
    </border>
    <border>
      <left/>
      <right style="thick">
        <color indexed="64"/>
      </right>
      <top style="thin">
        <color theme="4" tint="0.39997558519241921"/>
      </top>
      <bottom style="thick">
        <color indexed="64"/>
      </bottom>
      <diagonal/>
    </border>
    <border>
      <left style="medium">
        <color theme="1"/>
      </left>
      <right style="medium">
        <color theme="1"/>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thin">
        <color indexed="64"/>
      </right>
      <top style="medium">
        <color theme="1"/>
      </top>
      <bottom style="thin">
        <color theme="4" tint="0.39997558519241921"/>
      </bottom>
      <diagonal/>
    </border>
    <border>
      <left style="thin">
        <color indexed="64"/>
      </left>
      <right style="thin">
        <color indexed="64"/>
      </right>
      <top style="medium">
        <color theme="1"/>
      </top>
      <bottom/>
      <diagonal/>
    </border>
    <border>
      <left style="thin">
        <color indexed="64"/>
      </left>
      <right style="thin">
        <color indexed="64"/>
      </right>
      <top style="medium">
        <color theme="1"/>
      </top>
      <bottom style="thin">
        <color theme="4" tint="0.39997558519241921"/>
      </bottom>
      <diagonal/>
    </border>
    <border>
      <left style="thin">
        <color indexed="64"/>
      </left>
      <right style="thin">
        <color theme="1"/>
      </right>
      <top style="medium">
        <color theme="1"/>
      </top>
      <bottom/>
      <diagonal/>
    </border>
    <border>
      <left/>
      <right style="thin">
        <color indexed="64"/>
      </right>
      <top style="medium">
        <color theme="1"/>
      </top>
      <bottom/>
      <diagonal/>
    </border>
    <border>
      <left style="thin">
        <color indexed="64"/>
      </left>
      <right style="medium">
        <color theme="1"/>
      </right>
      <top style="medium">
        <color theme="1"/>
      </top>
      <bottom style="thin">
        <color theme="4" tint="0.39997558519241921"/>
      </bottom>
      <diagonal/>
    </border>
    <border>
      <left style="medium">
        <color theme="1"/>
      </left>
      <right style="thin">
        <color indexed="64"/>
      </right>
      <top style="thin">
        <color theme="4" tint="0.39997558519241921"/>
      </top>
      <bottom/>
      <diagonal/>
    </border>
    <border>
      <left style="thin">
        <color indexed="64"/>
      </left>
      <right style="thin">
        <color theme="1"/>
      </right>
      <top style="thin">
        <color theme="4" tint="0.39997558519241921"/>
      </top>
      <bottom/>
      <diagonal/>
    </border>
    <border>
      <left/>
      <right style="medium">
        <color theme="1"/>
      </right>
      <top style="thin">
        <color theme="4" tint="0.39997558519241921"/>
      </top>
      <bottom/>
      <diagonal/>
    </border>
    <border>
      <left style="medium">
        <color theme="1"/>
      </left>
      <right style="thin">
        <color indexed="64"/>
      </right>
      <top style="thin">
        <color theme="4" tint="0.39997558519241921"/>
      </top>
      <bottom style="medium">
        <color theme="1"/>
      </bottom>
      <diagonal/>
    </border>
    <border>
      <left style="thin">
        <color indexed="64"/>
      </left>
      <right style="thin">
        <color indexed="64"/>
      </right>
      <top style="thin">
        <color theme="4" tint="0.39997558519241921"/>
      </top>
      <bottom style="medium">
        <color theme="1"/>
      </bottom>
      <diagonal/>
    </border>
    <border>
      <left style="thin">
        <color indexed="64"/>
      </left>
      <right style="thin">
        <color theme="1"/>
      </right>
      <top style="thin">
        <color theme="4" tint="0.39997558519241921"/>
      </top>
      <bottom style="medium">
        <color theme="1"/>
      </bottom>
      <diagonal/>
    </border>
    <border>
      <left/>
      <right style="thin">
        <color indexed="64"/>
      </right>
      <top style="thin">
        <color theme="4" tint="0.39997558519241921"/>
      </top>
      <bottom style="medium">
        <color theme="1"/>
      </bottom>
      <diagonal/>
    </border>
    <border>
      <left/>
      <right style="medium">
        <color theme="1"/>
      </right>
      <top style="thin">
        <color theme="4" tint="0.39997558519241921"/>
      </top>
      <bottom style="medium">
        <color theme="1"/>
      </bottom>
      <diagonal/>
    </border>
    <border>
      <left style="medium">
        <color theme="1"/>
      </left>
      <right/>
      <top style="medium">
        <color theme="1"/>
      </top>
      <bottom/>
      <diagonal/>
    </border>
    <border>
      <left style="thin">
        <color indexed="64"/>
      </left>
      <right/>
      <top style="medium">
        <color theme="1"/>
      </top>
      <bottom/>
      <diagonal/>
    </border>
    <border>
      <left style="thin">
        <color theme="1"/>
      </left>
      <right/>
      <top style="medium">
        <color theme="1"/>
      </top>
      <bottom/>
      <diagonal/>
    </border>
    <border>
      <left style="thin">
        <color indexed="64"/>
      </left>
      <right style="medium">
        <color theme="1"/>
      </right>
      <top style="medium">
        <color theme="1"/>
      </top>
      <bottom/>
      <diagonal/>
    </border>
    <border>
      <left style="medium">
        <color theme="1"/>
      </left>
      <right/>
      <top style="thin">
        <color theme="4" tint="0.39997558519241921"/>
      </top>
      <bottom/>
      <diagonal/>
    </border>
    <border>
      <left style="thin">
        <color theme="1"/>
      </left>
      <right/>
      <top style="thin">
        <color theme="4" tint="0.39997558519241921"/>
      </top>
      <bottom/>
      <diagonal/>
    </border>
    <border>
      <left style="thin">
        <color indexed="64"/>
      </left>
      <right style="medium">
        <color theme="1"/>
      </right>
      <top style="thin">
        <color theme="4" tint="0.39997558519241921"/>
      </top>
      <bottom/>
      <diagonal/>
    </border>
    <border>
      <left style="medium">
        <color theme="1"/>
      </left>
      <right/>
      <top style="thin">
        <color theme="4" tint="0.39997558519241921"/>
      </top>
      <bottom style="medium">
        <color theme="1"/>
      </bottom>
      <diagonal/>
    </border>
    <border>
      <left style="thin">
        <color indexed="64"/>
      </left>
      <right/>
      <top style="thin">
        <color theme="4" tint="0.39997558519241921"/>
      </top>
      <bottom style="medium">
        <color theme="1"/>
      </bottom>
      <diagonal/>
    </border>
    <border>
      <left style="thin">
        <color theme="1"/>
      </left>
      <right/>
      <top style="thin">
        <color theme="4" tint="0.39997558519241921"/>
      </top>
      <bottom style="medium">
        <color theme="1"/>
      </bottom>
      <diagonal/>
    </border>
    <border>
      <left style="thin">
        <color indexed="64"/>
      </left>
      <right style="medium">
        <color theme="1"/>
      </right>
      <top style="thin">
        <color theme="4" tint="0.39997558519241921"/>
      </top>
      <bottom style="medium">
        <color theme="1"/>
      </bottom>
      <diagonal/>
    </border>
    <border>
      <left style="medium">
        <color indexed="64"/>
      </left>
      <right/>
      <top/>
      <bottom/>
      <diagonal/>
    </border>
    <border>
      <left style="thin">
        <color theme="1"/>
      </left>
      <right/>
      <top/>
      <bottom/>
      <diagonal/>
    </border>
    <border>
      <left style="thin">
        <color indexed="64"/>
      </left>
      <right style="medium">
        <color indexed="64"/>
      </right>
      <top/>
      <bottom/>
      <diagonal/>
    </border>
    <border>
      <left style="thin">
        <color theme="1"/>
      </left>
      <right/>
      <top style="thin">
        <color theme="4" tint="0.39997558519241921"/>
      </top>
      <bottom style="medium">
        <color indexed="64"/>
      </bottom>
      <diagonal/>
    </border>
    <border>
      <left style="medium">
        <color theme="1"/>
      </left>
      <right/>
      <top style="medium">
        <color theme="1"/>
      </top>
      <bottom style="medium">
        <color theme="1"/>
      </bottom>
      <diagonal/>
    </border>
    <border>
      <left/>
      <right/>
      <top style="medium">
        <color theme="1"/>
      </top>
      <bottom style="medium">
        <color theme="1"/>
      </bottom>
      <diagonal/>
    </border>
    <border>
      <left style="thin">
        <color indexed="64"/>
      </left>
      <right style="thin">
        <color theme="1"/>
      </right>
      <top style="thick">
        <color indexed="64"/>
      </top>
      <bottom/>
      <diagonal/>
    </border>
    <border>
      <left style="thick">
        <color theme="1"/>
      </left>
      <right/>
      <top style="thick">
        <color theme="1"/>
      </top>
      <bottom style="thick">
        <color indexed="64"/>
      </bottom>
      <diagonal/>
    </border>
    <border>
      <left/>
      <right/>
      <top style="thick">
        <color theme="1"/>
      </top>
      <bottom style="thick">
        <color indexed="64"/>
      </bottom>
      <diagonal/>
    </border>
    <border>
      <left/>
      <right style="thick">
        <color theme="1"/>
      </right>
      <top style="thick">
        <color theme="1"/>
      </top>
      <bottom style="thick">
        <color indexed="64"/>
      </bottom>
      <diagonal/>
    </border>
    <border>
      <left style="thick">
        <color theme="1"/>
      </left>
      <right style="thin">
        <color indexed="64"/>
      </right>
      <top style="thick">
        <color indexed="64"/>
      </top>
      <bottom/>
      <diagonal/>
    </border>
    <border>
      <left style="thick">
        <color theme="1"/>
      </left>
      <right style="thin">
        <color indexed="64"/>
      </right>
      <top style="thin">
        <color theme="4" tint="0.39997558519241921"/>
      </top>
      <bottom/>
      <diagonal/>
    </border>
    <border>
      <left style="thick">
        <color theme="1"/>
      </left>
      <right style="thin">
        <color indexed="64"/>
      </right>
      <top/>
      <bottom style="thin">
        <color theme="4" tint="0.39997558519241921"/>
      </bottom>
      <diagonal/>
    </border>
    <border>
      <left style="thick">
        <color theme="1"/>
      </left>
      <right style="thin">
        <color indexed="64"/>
      </right>
      <top style="thin">
        <color theme="4" tint="0.39997558519241921"/>
      </top>
      <bottom style="thick">
        <color theme="1"/>
      </bottom>
      <diagonal/>
    </border>
    <border>
      <left/>
      <right style="thick">
        <color theme="1"/>
      </right>
      <top style="thin">
        <color theme="4" tint="0.39997558519241921"/>
      </top>
      <bottom/>
      <diagonal/>
    </border>
    <border>
      <left/>
      <right style="thick">
        <color theme="1"/>
      </right>
      <top style="thin">
        <color theme="4" tint="0.39997558519241921"/>
      </top>
      <bottom style="thick">
        <color theme="1"/>
      </bottom>
      <diagonal/>
    </border>
    <border>
      <left style="thin">
        <color indexed="64"/>
      </left>
      <right style="thin">
        <color theme="1"/>
      </right>
      <top style="thin">
        <color theme="4" tint="0.39997558519241921"/>
      </top>
      <bottom style="thick">
        <color theme="1"/>
      </bottom>
      <diagonal/>
    </border>
    <border>
      <left style="thin">
        <color theme="1"/>
      </left>
      <right style="thin">
        <color theme="1"/>
      </right>
      <top style="thick">
        <color indexed="64"/>
      </top>
      <bottom/>
      <diagonal/>
    </border>
    <border>
      <left style="thin">
        <color theme="1"/>
      </left>
      <right style="thin">
        <color theme="1"/>
      </right>
      <top style="thin">
        <color theme="4" tint="0.39997558519241921"/>
      </top>
      <bottom/>
      <diagonal/>
    </border>
    <border>
      <left style="thin">
        <color theme="1"/>
      </left>
      <right style="thin">
        <color theme="1"/>
      </right>
      <top style="thin">
        <color theme="4" tint="0.39997558519241921"/>
      </top>
      <bottom style="thick">
        <color theme="1"/>
      </bottom>
      <diagonal/>
    </border>
    <border>
      <left/>
      <right style="thick">
        <color theme="1"/>
      </right>
      <top style="thick">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theme="4" tint="0.39997558519241921"/>
      </top>
      <bottom/>
      <diagonal/>
    </border>
    <border>
      <left/>
      <right/>
      <top style="thin">
        <color theme="4" tint="0.39997558519241921"/>
      </top>
      <bottom style="medium">
        <color indexed="64"/>
      </bottom>
      <diagonal/>
    </border>
    <border>
      <left/>
      <right style="medium">
        <color indexed="64"/>
      </right>
      <top style="thin">
        <color theme="4" tint="0.39997558519241921"/>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0" fillId="4" borderId="0" applyNumberFormat="0" applyBorder="0" applyAlignment="0" applyProtection="0"/>
    <xf numFmtId="0" fontId="10" fillId="5" borderId="0" applyNumberFormat="0" applyBorder="0" applyAlignment="0" applyProtection="0"/>
  </cellStyleXfs>
  <cellXfs count="307">
    <xf numFmtId="0" fontId="0" fillId="0" borderId="0" xfId="0"/>
    <xf numFmtId="0" fontId="1" fillId="0" borderId="0" xfId="0" applyFont="1"/>
    <xf numFmtId="0" fontId="1" fillId="0" borderId="0" xfId="0" applyFont="1" applyAlignment="1">
      <alignment vertical="center"/>
    </xf>
    <xf numFmtId="0" fontId="5" fillId="0" borderId="0" xfId="0" applyFont="1" applyAlignment="1">
      <alignment vertical="top" wrapText="1"/>
    </xf>
    <xf numFmtId="0" fontId="1" fillId="3" borderId="1" xfId="0" applyFont="1" applyFill="1" applyBorder="1" applyAlignment="1">
      <alignment horizontal="left" vertical="top"/>
    </xf>
    <xf numFmtId="0" fontId="1" fillId="0" borderId="1" xfId="0" applyFont="1" applyBorder="1" applyAlignment="1">
      <alignment horizontal="left" vertical="top"/>
    </xf>
    <xf numFmtId="0" fontId="1" fillId="3" borderId="1" xfId="0" applyFont="1" applyFill="1" applyBorder="1" applyAlignment="1">
      <alignment horizontal="left" vertical="top" wrapText="1"/>
    </xf>
    <xf numFmtId="0" fontId="1" fillId="0" borderId="1" xfId="0" applyFont="1" applyBorder="1" applyAlignment="1">
      <alignment horizontal="left" vertical="top" wrapText="1"/>
    </xf>
    <xf numFmtId="4" fontId="1" fillId="3" borderId="1" xfId="0" applyNumberFormat="1" applyFont="1" applyFill="1" applyBorder="1" applyAlignment="1">
      <alignment horizontal="left" vertical="top"/>
    </xf>
    <xf numFmtId="0" fontId="0" fillId="0" borderId="4" xfId="0" applyBorder="1"/>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8" xfId="0" applyFont="1" applyFill="1" applyBorder="1" applyAlignment="1">
      <alignment horizontal="center" vertical="center" wrapText="1" shrinkToFit="1"/>
    </xf>
    <xf numFmtId="0" fontId="9" fillId="5" borderId="9" xfId="2" applyFont="1" applyFill="1" applyBorder="1"/>
    <xf numFmtId="0" fontId="14" fillId="4" borderId="11" xfId="1" applyFont="1" applyBorder="1"/>
    <xf numFmtId="0" fontId="0" fillId="3" borderId="2" xfId="0" applyFont="1" applyFill="1" applyBorder="1" applyAlignment="1">
      <alignment horizontal="center"/>
    </xf>
    <xf numFmtId="0" fontId="0" fillId="3" borderId="3" xfId="0" applyFont="1" applyFill="1" applyBorder="1" applyAlignment="1">
      <alignment horizontal="center"/>
    </xf>
    <xf numFmtId="0" fontId="0" fillId="3" borderId="10" xfId="0" applyFont="1" applyFill="1" applyBorder="1" applyAlignment="1">
      <alignment horizontal="center"/>
    </xf>
    <xf numFmtId="0" fontId="0" fillId="0" borderId="2" xfId="0" applyFont="1" applyBorder="1" applyAlignment="1">
      <alignment horizontal="center"/>
    </xf>
    <xf numFmtId="0" fontId="0" fillId="0" borderId="3" xfId="0" applyFont="1" applyBorder="1" applyAlignment="1">
      <alignment horizontal="center"/>
    </xf>
    <xf numFmtId="0" fontId="0" fillId="0" borderId="10" xfId="0" applyFont="1" applyBorder="1" applyAlignment="1">
      <alignment horizontal="center"/>
    </xf>
    <xf numFmtId="0" fontId="12" fillId="0" borderId="2" xfId="0" applyFont="1" applyBorder="1" applyAlignment="1">
      <alignment horizontal="center"/>
    </xf>
    <xf numFmtId="0" fontId="12" fillId="3" borderId="2" xfId="0" applyFont="1" applyFill="1" applyBorder="1" applyAlignment="1">
      <alignment horizontal="center"/>
    </xf>
    <xf numFmtId="0" fontId="13" fillId="3" borderId="9" xfId="0" applyFont="1" applyFill="1" applyBorder="1" applyAlignment="1">
      <alignment horizontal="left"/>
    </xf>
    <xf numFmtId="0" fontId="13" fillId="0" borderId="9" xfId="0" applyFont="1" applyBorder="1" applyAlignment="1">
      <alignment horizontal="left"/>
    </xf>
    <xf numFmtId="0" fontId="0" fillId="0" borderId="15" xfId="0" applyFont="1" applyBorder="1" applyAlignment="1">
      <alignment horizontal="center"/>
    </xf>
    <xf numFmtId="0" fontId="7" fillId="2" borderId="17" xfId="0" applyFont="1" applyFill="1" applyBorder="1" applyAlignment="1">
      <alignment horizontal="center" vertical="center" wrapText="1" shrinkToFit="1"/>
    </xf>
    <xf numFmtId="0" fontId="7" fillId="2" borderId="20" xfId="0" applyFont="1" applyFill="1" applyBorder="1" applyAlignment="1">
      <alignment horizontal="center" vertical="center" wrapText="1" shrinkToFit="1"/>
    </xf>
    <xf numFmtId="0" fontId="7" fillId="2" borderId="21" xfId="0" applyFont="1" applyFill="1" applyBorder="1" applyAlignment="1">
      <alignment horizontal="center" vertical="center" wrapText="1" shrinkToFit="1"/>
    </xf>
    <xf numFmtId="0" fontId="13" fillId="3" borderId="19" xfId="0" applyFont="1" applyFill="1" applyBorder="1" applyAlignment="1">
      <alignment horizontal="left"/>
    </xf>
    <xf numFmtId="0" fontId="0" fillId="3" borderId="15" xfId="0" applyFont="1" applyFill="1" applyBorder="1" applyAlignment="1">
      <alignment horizontal="center"/>
    </xf>
    <xf numFmtId="0" fontId="13" fillId="0" borderId="19" xfId="0" applyFont="1" applyBorder="1" applyAlignment="1">
      <alignment horizontal="left"/>
    </xf>
    <xf numFmtId="0" fontId="12" fillId="3" borderId="22" xfId="0" applyFont="1" applyFill="1" applyBorder="1" applyAlignment="1">
      <alignment horizontal="center"/>
    </xf>
    <xf numFmtId="0" fontId="9" fillId="5" borderId="19" xfId="2" applyFont="1" applyFill="1" applyBorder="1"/>
    <xf numFmtId="0" fontId="14" fillId="4" borderId="18" xfId="1" applyFont="1" applyFill="1" applyBorder="1"/>
    <xf numFmtId="0" fontId="9" fillId="5" borderId="15" xfId="2" applyFont="1" applyFill="1" applyBorder="1" applyAlignment="1">
      <alignment horizontal="center"/>
    </xf>
    <xf numFmtId="0" fontId="9" fillId="5" borderId="10" xfId="2" applyFont="1" applyFill="1" applyBorder="1" applyAlignment="1">
      <alignment horizontal="center"/>
    </xf>
    <xf numFmtId="0" fontId="14" fillId="4" borderId="16" xfId="1" applyFont="1" applyFill="1" applyBorder="1" applyAlignment="1">
      <alignment horizontal="center"/>
    </xf>
    <xf numFmtId="0" fontId="14" fillId="4" borderId="14" xfId="1" applyFont="1" applyFill="1" applyBorder="1" applyAlignment="1">
      <alignment horizontal="center"/>
    </xf>
    <xf numFmtId="0" fontId="9" fillId="5" borderId="2" xfId="2" applyFont="1" applyFill="1" applyBorder="1" applyAlignment="1">
      <alignment horizontal="center"/>
    </xf>
    <xf numFmtId="0" fontId="9" fillId="5" borderId="3" xfId="2" applyFont="1" applyFill="1" applyBorder="1" applyAlignment="1">
      <alignment horizontal="center"/>
    </xf>
    <xf numFmtId="0" fontId="14" fillId="4" borderId="12" xfId="1" applyFont="1" applyBorder="1" applyAlignment="1">
      <alignment horizontal="center"/>
    </xf>
    <xf numFmtId="0" fontId="14" fillId="4" borderId="13" xfId="1" applyFont="1" applyBorder="1" applyAlignment="1">
      <alignment horizontal="center"/>
    </xf>
    <xf numFmtId="0" fontId="14" fillId="4" borderId="14" xfId="1" applyFont="1" applyBorder="1" applyAlignment="1">
      <alignment horizontal="center"/>
    </xf>
    <xf numFmtId="0" fontId="13" fillId="3" borderId="3" xfId="0" applyFont="1" applyFill="1" applyBorder="1" applyAlignment="1">
      <alignment horizontal="left"/>
    </xf>
    <xf numFmtId="0" fontId="13" fillId="0" borderId="3" xfId="0" applyFont="1" applyBorder="1" applyAlignment="1">
      <alignment horizontal="left"/>
    </xf>
    <xf numFmtId="0" fontId="13" fillId="3" borderId="2" xfId="0" applyFont="1" applyFill="1" applyBorder="1" applyAlignment="1">
      <alignment horizontal="left"/>
    </xf>
    <xf numFmtId="0" fontId="13" fillId="0" borderId="2" xfId="0" applyFont="1" applyBorder="1" applyAlignment="1">
      <alignment horizontal="left"/>
    </xf>
    <xf numFmtId="0" fontId="7" fillId="2" borderId="24" xfId="0" applyFont="1" applyFill="1" applyBorder="1" applyAlignment="1">
      <alignment horizontal="center" vertical="center" wrapText="1" shrinkToFit="1"/>
    </xf>
    <xf numFmtId="0" fontId="7" fillId="2" borderId="26" xfId="0" applyFont="1" applyFill="1" applyBorder="1" applyAlignment="1">
      <alignment horizontal="center" vertical="center" wrapText="1" shrinkToFit="1"/>
    </xf>
    <xf numFmtId="0" fontId="7" fillId="2" borderId="27" xfId="0" applyFont="1" applyFill="1" applyBorder="1" applyAlignment="1">
      <alignment horizontal="center" vertical="center" wrapText="1" shrinkToFit="1"/>
    </xf>
    <xf numFmtId="0" fontId="0" fillId="3" borderId="29" xfId="0" applyFont="1" applyFill="1" applyBorder="1" applyAlignment="1">
      <alignment horizontal="center"/>
    </xf>
    <xf numFmtId="0" fontId="0" fillId="0" borderId="29" xfId="0" applyFont="1" applyBorder="1" applyAlignment="1">
      <alignment horizontal="center"/>
    </xf>
    <xf numFmtId="0" fontId="0" fillId="0" borderId="0" xfId="0" applyBorder="1"/>
    <xf numFmtId="0" fontId="9" fillId="5" borderId="33" xfId="2" applyFont="1" applyFill="1" applyBorder="1" applyAlignment="1">
      <alignment horizontal="center"/>
    </xf>
    <xf numFmtId="0" fontId="13" fillId="0" borderId="36" xfId="0" applyFont="1" applyBorder="1" applyAlignment="1">
      <alignment horizontal="left"/>
    </xf>
    <xf numFmtId="0" fontId="0" fillId="0" borderId="32" xfId="0" applyFont="1" applyBorder="1" applyAlignment="1">
      <alignment horizontal="center"/>
    </xf>
    <xf numFmtId="0" fontId="0" fillId="0" borderId="33" xfId="0" applyFont="1" applyBorder="1" applyAlignment="1">
      <alignment horizontal="center"/>
    </xf>
    <xf numFmtId="0" fontId="7" fillId="2" borderId="41" xfId="0" applyFont="1" applyFill="1" applyBorder="1" applyAlignment="1">
      <alignment horizontal="center" vertical="center" wrapText="1" shrinkToFit="1"/>
    </xf>
    <xf numFmtId="0" fontId="13" fillId="3" borderId="28" xfId="0" applyFont="1" applyFill="1" applyBorder="1" applyAlignment="1"/>
    <xf numFmtId="0" fontId="13" fillId="0" borderId="30" xfId="0" applyFont="1" applyBorder="1" applyAlignment="1"/>
    <xf numFmtId="0" fontId="13" fillId="0" borderId="28" xfId="0" applyFont="1" applyBorder="1" applyAlignment="1">
      <alignment vertical="center"/>
    </xf>
    <xf numFmtId="0" fontId="13" fillId="3" borderId="1" xfId="0" applyFont="1" applyFill="1" applyBorder="1" applyAlignment="1">
      <alignment horizontal="center"/>
    </xf>
    <xf numFmtId="0" fontId="13" fillId="0" borderId="1" xfId="0" applyFont="1" applyBorder="1" applyAlignment="1">
      <alignment horizontal="center"/>
    </xf>
    <xf numFmtId="0" fontId="13" fillId="0" borderId="31" xfId="0" applyFont="1" applyBorder="1" applyAlignment="1">
      <alignment horizontal="center"/>
    </xf>
    <xf numFmtId="0" fontId="13" fillId="3" borderId="42" xfId="0" applyFont="1" applyFill="1" applyBorder="1" applyAlignment="1">
      <alignment horizontal="left" vertical="center"/>
    </xf>
    <xf numFmtId="9" fontId="0" fillId="0" borderId="29" xfId="0" applyNumberFormat="1" applyFont="1" applyBorder="1" applyAlignment="1">
      <alignment horizontal="center"/>
    </xf>
    <xf numFmtId="9" fontId="0" fillId="0" borderId="33" xfId="0" applyNumberFormat="1" applyFont="1" applyBorder="1" applyAlignment="1">
      <alignment horizontal="center"/>
    </xf>
    <xf numFmtId="0" fontId="13" fillId="6" borderId="1" xfId="0" applyFont="1" applyFill="1" applyBorder="1" applyAlignment="1">
      <alignment horizontal="center"/>
    </xf>
    <xf numFmtId="0" fontId="0" fillId="6" borderId="15" xfId="0" applyFont="1" applyFill="1" applyBorder="1" applyAlignment="1">
      <alignment horizontal="center"/>
    </xf>
    <xf numFmtId="0" fontId="0" fillId="6" borderId="29" xfId="0" applyFont="1" applyFill="1" applyBorder="1" applyAlignment="1">
      <alignment horizontal="center"/>
    </xf>
    <xf numFmtId="0" fontId="13" fillId="7" borderId="1" xfId="0" applyFont="1" applyFill="1" applyBorder="1" applyAlignment="1">
      <alignment horizontal="center"/>
    </xf>
    <xf numFmtId="0" fontId="0" fillId="7" borderId="15" xfId="0" applyFont="1" applyFill="1" applyBorder="1" applyAlignment="1">
      <alignment horizontal="center"/>
    </xf>
    <xf numFmtId="0" fontId="0" fillId="7" borderId="29" xfId="0" applyFont="1" applyFill="1" applyBorder="1" applyAlignment="1">
      <alignment horizontal="center"/>
    </xf>
    <xf numFmtId="0" fontId="0" fillId="3" borderId="23" xfId="0" applyFont="1" applyFill="1" applyBorder="1" applyAlignment="1">
      <alignment horizontal="center"/>
    </xf>
    <xf numFmtId="0" fontId="0" fillId="7" borderId="2" xfId="0" applyFont="1" applyFill="1" applyBorder="1" applyAlignment="1">
      <alignment horizontal="center"/>
    </xf>
    <xf numFmtId="0" fontId="13" fillId="0" borderId="44" xfId="0" applyFont="1" applyBorder="1" applyAlignment="1">
      <alignment vertical="center"/>
    </xf>
    <xf numFmtId="0" fontId="13" fillId="0" borderId="23" xfId="0" applyFont="1" applyBorder="1" applyAlignment="1">
      <alignment horizontal="left"/>
    </xf>
    <xf numFmtId="0" fontId="7" fillId="2" borderId="46" xfId="0" applyFont="1" applyFill="1" applyBorder="1" applyAlignment="1">
      <alignment horizontal="center" vertical="center" wrapText="1" shrinkToFit="1"/>
    </xf>
    <xf numFmtId="0" fontId="9" fillId="5" borderId="47" xfId="2" applyFont="1" applyFill="1" applyBorder="1"/>
    <xf numFmtId="0" fontId="9" fillId="5" borderId="43" xfId="2" applyFont="1" applyFill="1" applyBorder="1"/>
    <xf numFmtId="0" fontId="18" fillId="5" borderId="31" xfId="2" applyFont="1" applyFill="1" applyBorder="1" applyAlignment="1">
      <alignment horizontal="center"/>
    </xf>
    <xf numFmtId="0" fontId="9" fillId="5" borderId="43" xfId="2" applyFont="1" applyFill="1" applyBorder="1" applyAlignment="1">
      <alignment horizontal="center"/>
    </xf>
    <xf numFmtId="0" fontId="13" fillId="0" borderId="37" xfId="0" applyFont="1" applyBorder="1" applyAlignment="1">
      <alignment horizontal="center" vertical="center"/>
    </xf>
    <xf numFmtId="0" fontId="0" fillId="6" borderId="2" xfId="0" applyFont="1" applyFill="1" applyBorder="1" applyAlignment="1">
      <alignment horizontal="center"/>
    </xf>
    <xf numFmtId="0" fontId="13" fillId="6" borderId="37" xfId="0" applyFont="1" applyFill="1" applyBorder="1" applyAlignment="1">
      <alignment horizontal="center" vertical="center"/>
    </xf>
    <xf numFmtId="0" fontId="0" fillId="0" borderId="48" xfId="0" applyFont="1" applyBorder="1"/>
    <xf numFmtId="0" fontId="0" fillId="0" borderId="49" xfId="0" applyFont="1" applyBorder="1"/>
    <xf numFmtId="0" fontId="0" fillId="3" borderId="51" xfId="0" applyFont="1" applyFill="1" applyBorder="1"/>
    <xf numFmtId="0" fontId="0" fillId="3" borderId="52" xfId="0" applyFont="1" applyFill="1" applyBorder="1"/>
    <xf numFmtId="0" fontId="9" fillId="2" borderId="54" xfId="0" applyFont="1" applyFill="1" applyBorder="1" applyAlignment="1">
      <alignment wrapText="1"/>
    </xf>
    <xf numFmtId="0" fontId="7" fillId="2" borderId="55" xfId="0" applyFont="1" applyFill="1" applyBorder="1" applyAlignment="1">
      <alignment horizontal="center" vertical="center" wrapText="1" shrinkToFit="1"/>
    </xf>
    <xf numFmtId="0" fontId="7" fillId="2" borderId="56" xfId="0" applyFont="1" applyFill="1" applyBorder="1" applyAlignment="1">
      <alignment horizontal="center" vertical="center" wrapText="1" shrinkToFit="1"/>
    </xf>
    <xf numFmtId="0" fontId="0" fillId="3" borderId="52" xfId="0" applyFont="1" applyFill="1" applyBorder="1" applyAlignment="1">
      <alignment horizontal="center"/>
    </xf>
    <xf numFmtId="0" fontId="0" fillId="3" borderId="53" xfId="0" applyFont="1" applyFill="1" applyBorder="1" applyAlignment="1">
      <alignment horizontal="center"/>
    </xf>
    <xf numFmtId="0" fontId="0" fillId="0" borderId="49" xfId="0" applyFont="1" applyBorder="1" applyAlignment="1">
      <alignment horizontal="center"/>
    </xf>
    <xf numFmtId="9" fontId="0" fillId="0" borderId="50" xfId="0" applyNumberFormat="1" applyFont="1" applyBorder="1" applyAlignment="1">
      <alignment horizontal="center"/>
    </xf>
    <xf numFmtId="0" fontId="0" fillId="6" borderId="57" xfId="0" applyFont="1" applyFill="1" applyBorder="1" applyAlignment="1">
      <alignment horizontal="center"/>
    </xf>
    <xf numFmtId="0" fontId="9" fillId="5" borderId="32" xfId="2" applyFont="1" applyFill="1" applyBorder="1" applyAlignment="1">
      <alignment horizontal="center"/>
    </xf>
    <xf numFmtId="0" fontId="0" fillId="3" borderId="57" xfId="0" applyFont="1" applyFill="1" applyBorder="1" applyAlignment="1">
      <alignment horizontal="center"/>
    </xf>
    <xf numFmtId="0" fontId="0" fillId="0" borderId="57" xfId="0" applyFont="1" applyBorder="1" applyAlignment="1">
      <alignment horizontal="center"/>
    </xf>
    <xf numFmtId="0" fontId="7" fillId="2" borderId="34" xfId="0" applyFont="1" applyFill="1" applyBorder="1" applyAlignment="1">
      <alignment horizontal="left"/>
    </xf>
    <xf numFmtId="0" fontId="7" fillId="2" borderId="25" xfId="0" applyFont="1" applyFill="1" applyBorder="1" applyAlignment="1">
      <alignment horizontal="left"/>
    </xf>
    <xf numFmtId="0" fontId="7" fillId="2" borderId="35" xfId="0" applyFont="1" applyFill="1" applyBorder="1" applyAlignment="1">
      <alignment horizontal="left"/>
    </xf>
    <xf numFmtId="0" fontId="8" fillId="3" borderId="44" xfId="0" applyFont="1" applyFill="1" applyBorder="1" applyAlignment="1">
      <alignment vertical="top"/>
    </xf>
    <xf numFmtId="0" fontId="1" fillId="3" borderId="58" xfId="0" applyFont="1" applyFill="1" applyBorder="1" applyAlignment="1">
      <alignment horizontal="left" vertical="top"/>
    </xf>
    <xf numFmtId="0" fontId="8" fillId="0" borderId="44" xfId="0" applyFont="1" applyBorder="1" applyAlignment="1">
      <alignment vertical="top"/>
    </xf>
    <xf numFmtId="0" fontId="1" fillId="0" borderId="58" xfId="0" applyFont="1" applyBorder="1" applyAlignment="1">
      <alignment horizontal="left" vertical="top"/>
    </xf>
    <xf numFmtId="0" fontId="1" fillId="0" borderId="58" xfId="0" applyFont="1" applyBorder="1" applyAlignment="1">
      <alignment horizontal="left" vertical="top" wrapText="1"/>
    </xf>
    <xf numFmtId="0" fontId="8" fillId="3" borderId="44" xfId="0" applyFont="1" applyFill="1" applyBorder="1" applyAlignment="1">
      <alignment vertical="top" wrapText="1"/>
    </xf>
    <xf numFmtId="0" fontId="8" fillId="0" borderId="47" xfId="0" applyFont="1" applyBorder="1" applyAlignment="1">
      <alignment vertical="top"/>
    </xf>
    <xf numFmtId="0" fontId="1" fillId="0" borderId="31" xfId="0" applyFont="1" applyBorder="1" applyAlignment="1">
      <alignment horizontal="left" vertical="top" wrapText="1"/>
    </xf>
    <xf numFmtId="0" fontId="4" fillId="0" borderId="31" xfId="0" applyFont="1" applyBorder="1" applyAlignment="1">
      <alignment horizontal="left" vertical="top" wrapText="1"/>
    </xf>
    <xf numFmtId="0" fontId="1" fillId="0" borderId="59" xfId="0" applyFont="1" applyBorder="1" applyAlignment="1">
      <alignment horizontal="left" vertical="top" wrapText="1"/>
    </xf>
    <xf numFmtId="0" fontId="22" fillId="8" borderId="26" xfId="0" applyFont="1" applyFill="1" applyBorder="1" applyAlignment="1">
      <alignment horizontal="center" vertical="center" wrapText="1" shrinkToFit="1"/>
    </xf>
    <xf numFmtId="0" fontId="13" fillId="0" borderId="0" xfId="0" applyFont="1"/>
    <xf numFmtId="0" fontId="9" fillId="2" borderId="3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0" fillId="3" borderId="44" xfId="0" applyFill="1" applyBorder="1"/>
    <xf numFmtId="0" fontId="0" fillId="3" borderId="1" xfId="0" applyFill="1" applyBorder="1"/>
    <xf numFmtId="0" fontId="0" fillId="3" borderId="1" xfId="0" applyFill="1" applyBorder="1" applyAlignment="1">
      <alignment horizontal="center"/>
    </xf>
    <xf numFmtId="0" fontId="24" fillId="3" borderId="1" xfId="0" applyFont="1" applyFill="1" applyBorder="1" applyAlignment="1">
      <alignment horizontal="center"/>
    </xf>
    <xf numFmtId="0" fontId="25" fillId="3" borderId="1" xfId="0" applyFont="1" applyFill="1" applyBorder="1" applyAlignment="1">
      <alignment horizontal="center"/>
    </xf>
    <xf numFmtId="0" fontId="0" fillId="3" borderId="58" xfId="0" applyFill="1" applyBorder="1" applyAlignment="1">
      <alignment horizontal="center"/>
    </xf>
    <xf numFmtId="0" fontId="0" fillId="0" borderId="44" xfId="0" applyBorder="1"/>
    <xf numFmtId="0" fontId="0" fillId="0" borderId="1" xfId="0" applyBorder="1"/>
    <xf numFmtId="0" fontId="0" fillId="0" borderId="1" xfId="0" applyBorder="1" applyAlignment="1">
      <alignment horizontal="center"/>
    </xf>
    <xf numFmtId="0" fontId="24" fillId="0" borderId="1" xfId="0" applyFont="1" applyBorder="1" applyAlignment="1">
      <alignment horizontal="center"/>
    </xf>
    <xf numFmtId="0" fontId="25" fillId="0" borderId="1" xfId="0" applyFont="1" applyBorder="1" applyAlignment="1">
      <alignment horizontal="center"/>
    </xf>
    <xf numFmtId="0" fontId="0" fillId="0" borderId="58" xfId="0" applyBorder="1" applyAlignment="1">
      <alignment horizontal="center"/>
    </xf>
    <xf numFmtId="0" fontId="0" fillId="6" borderId="1" xfId="0" applyFill="1" applyBorder="1" applyAlignment="1">
      <alignment horizontal="center"/>
    </xf>
    <xf numFmtId="0" fontId="25" fillId="6" borderId="1" xfId="0" applyFont="1" applyFill="1" applyBorder="1" applyAlignment="1">
      <alignment horizontal="center"/>
    </xf>
    <xf numFmtId="0" fontId="0" fillId="7" borderId="1" xfId="0" applyFill="1" applyBorder="1" applyAlignment="1">
      <alignment horizontal="center"/>
    </xf>
    <xf numFmtId="0" fontId="25" fillId="7" borderId="1" xfId="0" applyFont="1" applyFill="1" applyBorder="1" applyAlignment="1">
      <alignment horizontal="center"/>
    </xf>
    <xf numFmtId="11" fontId="0" fillId="0" borderId="1" xfId="0" applyNumberFormat="1" applyBorder="1" applyAlignment="1">
      <alignment horizontal="center"/>
    </xf>
    <xf numFmtId="11" fontId="0" fillId="3" borderId="1" xfId="0" applyNumberFormat="1" applyFill="1" applyBorder="1" applyAlignment="1">
      <alignment horizontal="center"/>
    </xf>
    <xf numFmtId="0" fontId="0" fillId="0" borderId="47" xfId="0" applyBorder="1"/>
    <xf numFmtId="0" fontId="0" fillId="0" borderId="31" xfId="0" applyBorder="1"/>
    <xf numFmtId="0" fontId="0" fillId="0" borderId="31" xfId="0" applyBorder="1" applyAlignment="1">
      <alignment horizontal="center"/>
    </xf>
    <xf numFmtId="0" fontId="24" fillId="0" borderId="31" xfId="0" applyFont="1" applyBorder="1" applyAlignment="1">
      <alignment horizontal="center"/>
    </xf>
    <xf numFmtId="0" fontId="25" fillId="0" borderId="31" xfId="0" applyFont="1" applyBorder="1" applyAlignment="1">
      <alignment horizontal="center"/>
    </xf>
    <xf numFmtId="0" fontId="0" fillId="0" borderId="59" xfId="0" applyBorder="1" applyAlignment="1">
      <alignment horizontal="center"/>
    </xf>
    <xf numFmtId="0" fontId="13" fillId="0" borderId="0" xfId="0" applyFont="1" applyBorder="1"/>
    <xf numFmtId="0" fontId="0" fillId="0" borderId="0" xfId="0" applyAlignment="1">
      <alignment wrapText="1"/>
    </xf>
    <xf numFmtId="0" fontId="13" fillId="0" borderId="9" xfId="0" applyFont="1" applyBorder="1" applyAlignment="1">
      <alignment horizontal="left" wrapText="1"/>
    </xf>
    <xf numFmtId="0" fontId="9" fillId="5" borderId="1" xfId="2" applyFont="1" applyFill="1" applyBorder="1"/>
    <xf numFmtId="0" fontId="0" fillId="0" borderId="0" xfId="0" applyBorder="1" applyAlignment="1">
      <alignment horizontal="center"/>
    </xf>
    <xf numFmtId="0" fontId="0" fillId="0" borderId="0" xfId="0" applyBorder="1" applyAlignment="1">
      <alignment horizontal="center" vertical="center" wrapText="1"/>
    </xf>
    <xf numFmtId="0" fontId="9" fillId="2" borderId="60"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26" fillId="3" borderId="62" xfId="0" applyFont="1" applyFill="1" applyBorder="1" applyAlignment="1">
      <alignment horizontal="center"/>
    </xf>
    <xf numFmtId="0" fontId="0" fillId="3" borderId="63" xfId="0" applyFill="1" applyBorder="1" applyAlignment="1">
      <alignment horizontal="center"/>
    </xf>
    <xf numFmtId="0" fontId="0" fillId="3" borderId="64" xfId="0" applyFill="1" applyBorder="1"/>
    <xf numFmtId="0" fontId="0" fillId="3" borderId="65" xfId="0" applyFill="1" applyBorder="1"/>
    <xf numFmtId="0" fontId="13" fillId="3" borderId="66" xfId="0" applyFont="1" applyFill="1" applyBorder="1" applyAlignment="1">
      <alignment horizontal="center"/>
    </xf>
    <xf numFmtId="0" fontId="27" fillId="3" borderId="67" xfId="0" applyFont="1" applyFill="1" applyBorder="1" applyAlignment="1">
      <alignment horizontal="center"/>
    </xf>
    <xf numFmtId="0" fontId="26" fillId="0" borderId="68" xfId="0" applyFont="1" applyBorder="1" applyAlignment="1">
      <alignment horizontal="center"/>
    </xf>
    <xf numFmtId="0" fontId="0" fillId="0" borderId="2" xfId="0" applyBorder="1" applyAlignment="1">
      <alignment horizontal="center"/>
    </xf>
    <xf numFmtId="0" fontId="0" fillId="0" borderId="2" xfId="0" applyBorder="1"/>
    <xf numFmtId="0" fontId="0" fillId="0" borderId="69" xfId="0" applyBorder="1"/>
    <xf numFmtId="0" fontId="13" fillId="0" borderId="3" xfId="0" applyFont="1" applyBorder="1" applyAlignment="1">
      <alignment horizontal="center"/>
    </xf>
    <xf numFmtId="0" fontId="27" fillId="0" borderId="70" xfId="0" applyFont="1" applyBorder="1" applyAlignment="1">
      <alignment horizontal="center"/>
    </xf>
    <xf numFmtId="0" fontId="26" fillId="3" borderId="68" xfId="0" applyFont="1" applyFill="1" applyBorder="1" applyAlignment="1">
      <alignment horizontal="center"/>
    </xf>
    <xf numFmtId="0" fontId="0" fillId="3" borderId="2" xfId="0" applyFill="1" applyBorder="1" applyAlignment="1">
      <alignment horizontal="center"/>
    </xf>
    <xf numFmtId="0" fontId="0" fillId="3" borderId="2" xfId="0" applyFill="1" applyBorder="1"/>
    <xf numFmtId="0" fontId="0" fillId="3" borderId="69" xfId="0" applyFill="1" applyBorder="1"/>
    <xf numFmtId="0" fontId="13" fillId="3" borderId="3" xfId="0" applyFont="1" applyFill="1" applyBorder="1" applyAlignment="1">
      <alignment horizontal="center"/>
    </xf>
    <xf numFmtId="0" fontId="27" fillId="3" borderId="70" xfId="0" applyFont="1" applyFill="1" applyBorder="1" applyAlignment="1">
      <alignment horizontal="center"/>
    </xf>
    <xf numFmtId="0" fontId="29" fillId="3" borderId="68" xfId="0" applyFont="1" applyFill="1" applyBorder="1" applyAlignment="1">
      <alignment horizontal="center"/>
    </xf>
    <xf numFmtId="0" fontId="30" fillId="0" borderId="68" xfId="0" applyFont="1" applyBorder="1" applyAlignment="1">
      <alignment horizontal="center"/>
    </xf>
    <xf numFmtId="0" fontId="29" fillId="0" borderId="68" xfId="0" applyFont="1" applyBorder="1" applyAlignment="1">
      <alignment horizontal="center"/>
    </xf>
    <xf numFmtId="0" fontId="30" fillId="3" borderId="68" xfId="0" applyFont="1" applyFill="1" applyBorder="1" applyAlignment="1">
      <alignment horizontal="center"/>
    </xf>
    <xf numFmtId="0" fontId="26" fillId="3" borderId="71" xfId="0" applyFont="1" applyFill="1" applyBorder="1" applyAlignment="1">
      <alignment horizontal="center"/>
    </xf>
    <xf numFmtId="0" fontId="0" fillId="3" borderId="72" xfId="0" applyFill="1" applyBorder="1" applyAlignment="1">
      <alignment horizontal="center"/>
    </xf>
    <xf numFmtId="0" fontId="0" fillId="3" borderId="72" xfId="0" applyFill="1" applyBorder="1"/>
    <xf numFmtId="0" fontId="0" fillId="3" borderId="73" xfId="0" applyFill="1" applyBorder="1"/>
    <xf numFmtId="0" fontId="13" fillId="3" borderId="74" xfId="0" applyFont="1" applyFill="1" applyBorder="1" applyAlignment="1">
      <alignment horizontal="center"/>
    </xf>
    <xf numFmtId="0" fontId="27" fillId="3" borderId="75" xfId="0" applyFont="1" applyFill="1" applyBorder="1" applyAlignment="1">
      <alignment horizontal="center"/>
    </xf>
    <xf numFmtId="0" fontId="26" fillId="9" borderId="76" xfId="0" applyFont="1" applyFill="1" applyBorder="1" applyAlignment="1">
      <alignment horizontal="center"/>
    </xf>
    <xf numFmtId="0" fontId="0" fillId="9" borderId="77" xfId="0" applyFill="1" applyBorder="1" applyAlignment="1">
      <alignment horizontal="center"/>
    </xf>
    <xf numFmtId="0" fontId="0" fillId="9" borderId="77" xfId="0" applyFill="1" applyBorder="1"/>
    <xf numFmtId="0" fontId="13" fillId="9" borderId="78" xfId="0" applyFont="1" applyFill="1" applyBorder="1" applyAlignment="1">
      <alignment horizontal="center"/>
    </xf>
    <xf numFmtId="0" fontId="27" fillId="9" borderId="79" xfId="0" applyFont="1" applyFill="1" applyBorder="1" applyAlignment="1">
      <alignment horizontal="center"/>
    </xf>
    <xf numFmtId="0" fontId="26" fillId="3" borderId="80" xfId="0" applyFont="1" applyFill="1" applyBorder="1" applyAlignment="1">
      <alignment horizontal="center"/>
    </xf>
    <xf numFmtId="0" fontId="0" fillId="3" borderId="15" xfId="0" applyFill="1" applyBorder="1" applyAlignment="1">
      <alignment horizontal="center"/>
    </xf>
    <xf numFmtId="0" fontId="0" fillId="3" borderId="15" xfId="0" applyFill="1" applyBorder="1"/>
    <xf numFmtId="0" fontId="13" fillId="3" borderId="81" xfId="0" applyFont="1" applyFill="1" applyBorder="1" applyAlignment="1">
      <alignment horizontal="center"/>
    </xf>
    <xf numFmtId="0" fontId="27" fillId="3" borderId="82" xfId="0" applyFont="1" applyFill="1" applyBorder="1" applyAlignment="1">
      <alignment horizontal="center"/>
    </xf>
    <xf numFmtId="0" fontId="26" fillId="9" borderId="80" xfId="0" applyFont="1" applyFill="1" applyBorder="1" applyAlignment="1">
      <alignment horizontal="center"/>
    </xf>
    <xf numFmtId="0" fontId="0" fillId="9" borderId="15" xfId="0" applyFill="1" applyBorder="1" applyAlignment="1">
      <alignment horizontal="center"/>
    </xf>
    <xf numFmtId="0" fontId="0" fillId="9" borderId="15" xfId="0" applyFill="1" applyBorder="1"/>
    <xf numFmtId="0" fontId="33" fillId="9" borderId="81" xfId="0" applyFont="1" applyFill="1" applyBorder="1" applyAlignment="1">
      <alignment horizontal="center"/>
    </xf>
    <xf numFmtId="0" fontId="27" fillId="9" borderId="82" xfId="0" applyFont="1" applyFill="1" applyBorder="1" applyAlignment="1">
      <alignment horizontal="center"/>
    </xf>
    <xf numFmtId="0" fontId="33" fillId="3" borderId="81" xfId="0" applyFont="1" applyFill="1" applyBorder="1" applyAlignment="1">
      <alignment horizontal="center"/>
    </xf>
    <xf numFmtId="0" fontId="34" fillId="9" borderId="15" xfId="0" applyFont="1" applyFill="1" applyBorder="1"/>
    <xf numFmtId="0" fontId="34" fillId="3" borderId="15" xfId="0" applyFont="1" applyFill="1" applyBorder="1"/>
    <xf numFmtId="0" fontId="13" fillId="9" borderId="81" xfId="0" applyFont="1" applyFill="1" applyBorder="1" applyAlignment="1">
      <alignment horizontal="center"/>
    </xf>
    <xf numFmtId="0" fontId="39" fillId="3" borderId="80" xfId="0" applyFont="1" applyFill="1" applyBorder="1" applyAlignment="1">
      <alignment horizontal="center"/>
    </xf>
    <xf numFmtId="0" fontId="39" fillId="9" borderId="80" xfId="0" applyFont="1" applyFill="1" applyBorder="1" applyAlignment="1">
      <alignment horizontal="center"/>
    </xf>
    <xf numFmtId="0" fontId="41" fillId="9" borderId="15" xfId="0" applyFont="1" applyFill="1" applyBorder="1"/>
    <xf numFmtId="0" fontId="26" fillId="3" borderId="83" xfId="0" applyFont="1" applyFill="1" applyBorder="1" applyAlignment="1">
      <alignment horizontal="center"/>
    </xf>
    <xf numFmtId="0" fontId="0" fillId="3" borderId="84" xfId="0" applyFill="1" applyBorder="1" applyAlignment="1">
      <alignment horizontal="center"/>
    </xf>
    <xf numFmtId="0" fontId="0" fillId="3" borderId="84" xfId="0" applyFill="1" applyBorder="1"/>
    <xf numFmtId="0" fontId="13" fillId="3" borderId="85" xfId="0" applyFont="1" applyFill="1" applyBorder="1" applyAlignment="1">
      <alignment horizontal="center"/>
    </xf>
    <xf numFmtId="0" fontId="27" fillId="3" borderId="86" xfId="0" applyFont="1" applyFill="1" applyBorder="1" applyAlignment="1">
      <alignment horizontal="center"/>
    </xf>
    <xf numFmtId="0" fontId="26" fillId="10" borderId="87" xfId="0" applyFont="1" applyFill="1" applyBorder="1" applyAlignment="1">
      <alignment horizontal="center"/>
    </xf>
    <xf numFmtId="0" fontId="0" fillId="10" borderId="57" xfId="0" applyFill="1" applyBorder="1" applyAlignment="1">
      <alignment horizontal="center"/>
    </xf>
    <xf numFmtId="0" fontId="0" fillId="10" borderId="57" xfId="0" applyFill="1" applyBorder="1"/>
    <xf numFmtId="0" fontId="13" fillId="10" borderId="88" xfId="0" applyFont="1" applyFill="1" applyBorder="1" applyAlignment="1">
      <alignment horizontal="center"/>
    </xf>
    <xf numFmtId="0" fontId="0" fillId="10" borderId="89" xfId="0" applyFill="1" applyBorder="1" applyAlignment="1">
      <alignment horizontal="center"/>
    </xf>
    <xf numFmtId="0" fontId="26" fillId="3" borderId="19" xfId="0" applyFont="1" applyFill="1" applyBorder="1" applyAlignment="1">
      <alignment horizontal="center"/>
    </xf>
    <xf numFmtId="0" fontId="0" fillId="3" borderId="10" xfId="0" applyFill="1" applyBorder="1" applyAlignment="1">
      <alignment horizontal="center"/>
    </xf>
    <xf numFmtId="0" fontId="26" fillId="10" borderId="19" xfId="0" applyFont="1" applyFill="1" applyBorder="1" applyAlignment="1">
      <alignment horizontal="center"/>
    </xf>
    <xf numFmtId="0" fontId="0" fillId="10" borderId="15" xfId="0" applyFill="1" applyBorder="1" applyAlignment="1">
      <alignment horizontal="center"/>
    </xf>
    <xf numFmtId="0" fontId="0" fillId="10" borderId="15" xfId="0" applyFill="1" applyBorder="1"/>
    <xf numFmtId="0" fontId="13" fillId="10" borderId="81" xfId="0" applyFont="1" applyFill="1" applyBorder="1" applyAlignment="1">
      <alignment horizontal="center"/>
    </xf>
    <xf numFmtId="0" fontId="0" fillId="10" borderId="10" xfId="0" applyFill="1" applyBorder="1" applyAlignment="1">
      <alignment horizontal="center"/>
    </xf>
    <xf numFmtId="0" fontId="29" fillId="3" borderId="19" xfId="0" applyFont="1" applyFill="1" applyBorder="1" applyAlignment="1">
      <alignment horizontal="center"/>
    </xf>
    <xf numFmtId="0" fontId="26" fillId="10" borderId="18" xfId="0" applyFont="1" applyFill="1" applyBorder="1" applyAlignment="1">
      <alignment horizontal="center"/>
    </xf>
    <xf numFmtId="0" fontId="0" fillId="10" borderId="16" xfId="0" applyFill="1" applyBorder="1" applyAlignment="1">
      <alignment horizontal="center"/>
    </xf>
    <xf numFmtId="0" fontId="0" fillId="10" borderId="16" xfId="0" applyFill="1" applyBorder="1"/>
    <xf numFmtId="0" fontId="13" fillId="10" borderId="90" xfId="0" applyFont="1" applyFill="1" applyBorder="1" applyAlignment="1">
      <alignment horizontal="center"/>
    </xf>
    <xf numFmtId="0" fontId="0" fillId="10" borderId="14" xfId="0" applyFill="1" applyBorder="1" applyAlignment="1">
      <alignment horizontal="center"/>
    </xf>
    <xf numFmtId="0" fontId="41" fillId="0" borderId="0" xfId="0" applyFont="1"/>
    <xf numFmtId="0" fontId="44" fillId="0" borderId="0" xfId="0" applyFont="1"/>
    <xf numFmtId="0" fontId="7" fillId="2" borderId="93" xfId="0" applyFont="1" applyFill="1" applyBorder="1" applyAlignment="1">
      <alignment horizontal="center" vertical="center" wrapText="1" shrinkToFit="1"/>
    </xf>
    <xf numFmtId="0" fontId="7" fillId="2" borderId="97" xfId="0" applyFont="1" applyFill="1" applyBorder="1" applyAlignment="1">
      <alignment horizontal="center" vertical="center" wrapText="1" shrinkToFit="1"/>
    </xf>
    <xf numFmtId="0" fontId="13" fillId="3" borderId="98" xfId="0" applyFont="1" applyFill="1" applyBorder="1" applyAlignment="1"/>
    <xf numFmtId="0" fontId="13" fillId="0" borderId="98" xfId="0" applyFont="1" applyBorder="1" applyAlignment="1">
      <alignment vertical="center"/>
    </xf>
    <xf numFmtId="0" fontId="13" fillId="3" borderId="99" xfId="0" applyFont="1" applyFill="1" applyBorder="1" applyAlignment="1">
      <alignment horizontal="left" vertical="center"/>
    </xf>
    <xf numFmtId="0" fontId="13" fillId="0" borderId="100" xfId="0" applyFont="1" applyBorder="1" applyAlignment="1"/>
    <xf numFmtId="0" fontId="17" fillId="0" borderId="0" xfId="0" applyFont="1"/>
    <xf numFmtId="0" fontId="13" fillId="0" borderId="101" xfId="0" applyFont="1" applyBorder="1" applyAlignment="1">
      <alignment horizontal="center"/>
    </xf>
    <xf numFmtId="0" fontId="13" fillId="3" borderId="101" xfId="0" applyFont="1" applyFill="1" applyBorder="1" applyAlignment="1">
      <alignment horizontal="center"/>
    </xf>
    <xf numFmtId="0" fontId="13" fillId="0" borderId="102" xfId="0" applyFont="1" applyBorder="1" applyAlignment="1">
      <alignment horizontal="center"/>
    </xf>
    <xf numFmtId="0" fontId="13" fillId="3" borderId="69" xfId="0" applyFont="1" applyFill="1" applyBorder="1" applyAlignment="1">
      <alignment horizontal="center"/>
    </xf>
    <xf numFmtId="0" fontId="13" fillId="0" borderId="69" xfId="0" applyFont="1" applyBorder="1" applyAlignment="1">
      <alignment horizontal="center"/>
    </xf>
    <xf numFmtId="0" fontId="13" fillId="0" borderId="103" xfId="0" applyFont="1" applyBorder="1" applyAlignment="1">
      <alignment horizontal="center"/>
    </xf>
    <xf numFmtId="0" fontId="7" fillId="2" borderId="104" xfId="0" applyFont="1" applyFill="1" applyBorder="1" applyAlignment="1">
      <alignment horizontal="center" vertical="center" wrapText="1" shrinkToFit="1"/>
    </xf>
    <xf numFmtId="0" fontId="0" fillId="3" borderId="105" xfId="0" applyFont="1" applyFill="1" applyBorder="1" applyAlignment="1">
      <alignment horizontal="center"/>
    </xf>
    <xf numFmtId="0" fontId="13" fillId="0" borderId="105" xfId="0" applyFont="1" applyBorder="1" applyAlignment="1">
      <alignment horizontal="center"/>
    </xf>
    <xf numFmtId="0" fontId="13" fillId="3" borderId="105" xfId="0" applyFont="1" applyFill="1" applyBorder="1" applyAlignment="1">
      <alignment horizontal="center"/>
    </xf>
    <xf numFmtId="0" fontId="13" fillId="0" borderId="106" xfId="0" applyFont="1" applyBorder="1" applyAlignment="1">
      <alignment horizontal="center"/>
    </xf>
    <xf numFmtId="0" fontId="7" fillId="2" borderId="107" xfId="0" applyFont="1" applyFill="1" applyBorder="1" applyAlignment="1">
      <alignment horizontal="center" vertical="center" wrapText="1" shrinkToFit="1"/>
    </xf>
    <xf numFmtId="0" fontId="0" fillId="3" borderId="101" xfId="0" applyFont="1" applyFill="1" applyBorder="1" applyAlignment="1">
      <alignment horizontal="center"/>
    </xf>
    <xf numFmtId="0" fontId="46" fillId="11" borderId="69" xfId="0" applyFont="1" applyFill="1" applyBorder="1" applyAlignment="1">
      <alignment horizontal="center"/>
    </xf>
    <xf numFmtId="0" fontId="46" fillId="11" borderId="105" xfId="0" applyFont="1" applyFill="1" applyBorder="1" applyAlignment="1">
      <alignment horizontal="center"/>
    </xf>
    <xf numFmtId="0" fontId="46" fillId="11" borderId="101" xfId="0" applyFont="1" applyFill="1" applyBorder="1" applyAlignment="1">
      <alignment horizontal="center"/>
    </xf>
    <xf numFmtId="0" fontId="0" fillId="3" borderId="101" xfId="0" quotePrefix="1" applyFont="1" applyFill="1" applyBorder="1" applyAlignment="1">
      <alignment horizontal="center"/>
    </xf>
    <xf numFmtId="0" fontId="0" fillId="3" borderId="1" xfId="0" applyFont="1" applyFill="1" applyBorder="1"/>
    <xf numFmtId="0" fontId="0" fillId="0" borderId="1" xfId="0" applyFont="1" applyBorder="1"/>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1" fillId="3" borderId="58" xfId="0" applyFont="1" applyFill="1" applyBorder="1" applyAlignment="1">
      <alignment horizontal="left" vertical="center" wrapText="1"/>
    </xf>
    <xf numFmtId="0" fontId="9" fillId="2" borderId="17" xfId="0" applyFont="1" applyFill="1" applyBorder="1"/>
    <xf numFmtId="0" fontId="9" fillId="2" borderId="108" xfId="0" applyFont="1" applyFill="1" applyBorder="1"/>
    <xf numFmtId="0" fontId="9" fillId="2" borderId="109" xfId="0" applyFont="1" applyFill="1" applyBorder="1"/>
    <xf numFmtId="0" fontId="0" fillId="3" borderId="19" xfId="0" applyFont="1" applyFill="1" applyBorder="1"/>
    <xf numFmtId="0" fontId="0" fillId="0" borderId="19" xfId="0" applyFont="1" applyBorder="1"/>
    <xf numFmtId="0" fontId="0" fillId="0" borderId="18" xfId="0" applyFont="1" applyBorder="1"/>
    <xf numFmtId="0" fontId="0" fillId="0" borderId="111" xfId="0" applyFont="1" applyBorder="1"/>
    <xf numFmtId="0" fontId="0" fillId="3" borderId="110" xfId="0" applyFont="1" applyFill="1" applyBorder="1" applyAlignment="1">
      <alignment horizontal="right"/>
    </xf>
    <xf numFmtId="0" fontId="0" fillId="0" borderId="110" xfId="0" applyFont="1" applyBorder="1" applyAlignment="1">
      <alignment horizontal="right"/>
    </xf>
    <xf numFmtId="0" fontId="0" fillId="0" borderId="112" xfId="0" applyFont="1" applyBorder="1" applyAlignment="1">
      <alignment horizontal="right"/>
    </xf>
    <xf numFmtId="0" fontId="0" fillId="0" borderId="0" xfId="0" applyAlignment="1"/>
    <xf numFmtId="0" fontId="13" fillId="3" borderId="2" xfId="0" applyFont="1" applyFill="1" applyBorder="1" applyAlignment="1">
      <alignment horizontal="center"/>
    </xf>
    <xf numFmtId="0" fontId="13" fillId="0" borderId="2" xfId="0" applyFont="1" applyBorder="1" applyAlignment="1">
      <alignment horizontal="center"/>
    </xf>
    <xf numFmtId="0" fontId="13" fillId="0" borderId="43" xfId="0" applyFont="1" applyBorder="1" applyAlignment="1">
      <alignment horizontal="center"/>
    </xf>
    <xf numFmtId="0" fontId="13" fillId="0" borderId="0" xfId="0" applyFont="1" applyBorder="1" applyAlignment="1">
      <alignment wrapText="1"/>
    </xf>
    <xf numFmtId="0" fontId="0" fillId="0" borderId="113" xfId="0" applyBorder="1" applyAlignment="1">
      <alignment horizontal="left" wrapText="1"/>
    </xf>
    <xf numFmtId="0" fontId="0" fillId="0" borderId="114" xfId="0" applyBorder="1" applyAlignment="1">
      <alignment horizontal="left" wrapText="1"/>
    </xf>
    <xf numFmtId="0" fontId="0" fillId="0" borderId="115" xfId="0" applyBorder="1" applyAlignment="1">
      <alignment horizontal="left" wrapText="1"/>
    </xf>
    <xf numFmtId="0" fontId="53" fillId="0" borderId="113" xfId="0" applyFont="1" applyBorder="1" applyAlignment="1">
      <alignment horizontal="left" wrapText="1"/>
    </xf>
    <xf numFmtId="0" fontId="53" fillId="0" borderId="114" xfId="0" applyFont="1" applyBorder="1" applyAlignment="1">
      <alignment horizontal="left" wrapText="1"/>
    </xf>
    <xf numFmtId="0" fontId="53" fillId="0" borderId="115" xfId="0" applyFont="1" applyBorder="1" applyAlignment="1">
      <alignment horizontal="left" wrapText="1"/>
    </xf>
    <xf numFmtId="0" fontId="13" fillId="0" borderId="113" xfId="0" applyFont="1" applyBorder="1" applyAlignment="1">
      <alignment horizontal="left" wrapText="1"/>
    </xf>
    <xf numFmtId="0" fontId="17" fillId="0" borderId="38" xfId="0" applyFont="1" applyBorder="1" applyAlignment="1">
      <alignment horizontal="center"/>
    </xf>
    <xf numFmtId="0" fontId="17" fillId="0" borderId="39" xfId="0" applyFont="1" applyBorder="1" applyAlignment="1">
      <alignment horizontal="center"/>
    </xf>
    <xf numFmtId="0" fontId="17" fillId="0" borderId="40" xfId="0" applyFont="1" applyBorder="1" applyAlignment="1">
      <alignment horizontal="center"/>
    </xf>
    <xf numFmtId="0" fontId="13" fillId="0" borderId="28" xfId="0" applyFont="1" applyBorder="1" applyAlignment="1">
      <alignment vertical="center"/>
    </xf>
    <xf numFmtId="0" fontId="13" fillId="0" borderId="42" xfId="0" applyFont="1" applyBorder="1" applyAlignment="1">
      <alignment vertical="center"/>
    </xf>
    <xf numFmtId="0" fontId="13" fillId="3" borderId="28" xfId="0" applyFont="1" applyFill="1" applyBorder="1" applyAlignment="1">
      <alignment horizontal="left" vertical="center"/>
    </xf>
    <xf numFmtId="0" fontId="13" fillId="3" borderId="42" xfId="0" applyFont="1" applyFill="1" applyBorder="1" applyAlignment="1">
      <alignment horizontal="left" vertical="center"/>
    </xf>
    <xf numFmtId="0" fontId="17" fillId="0" borderId="34" xfId="0" applyFont="1" applyBorder="1" applyAlignment="1">
      <alignment horizontal="center"/>
    </xf>
    <xf numFmtId="0" fontId="17" fillId="0" borderId="25" xfId="0" applyFont="1" applyBorder="1" applyAlignment="1">
      <alignment horizontal="center"/>
    </xf>
    <xf numFmtId="0" fontId="17" fillId="0" borderId="35" xfId="0" applyFont="1" applyBorder="1" applyAlignment="1">
      <alignment horizontal="center"/>
    </xf>
    <xf numFmtId="0" fontId="13" fillId="0" borderId="44" xfId="0" applyFont="1" applyBorder="1" applyAlignment="1">
      <alignment vertical="center"/>
    </xf>
    <xf numFmtId="0" fontId="13" fillId="0" borderId="45" xfId="0" applyFont="1" applyBorder="1" applyAlignment="1">
      <alignment vertical="center"/>
    </xf>
    <xf numFmtId="0" fontId="13" fillId="3" borderId="44" xfId="0" applyFont="1" applyFill="1" applyBorder="1" applyAlignment="1">
      <alignment horizontal="left" vertical="center"/>
    </xf>
    <xf numFmtId="0" fontId="13" fillId="3" borderId="45" xfId="0" applyFont="1" applyFill="1" applyBorder="1" applyAlignment="1">
      <alignment horizontal="left" vertical="center"/>
    </xf>
    <xf numFmtId="0" fontId="13" fillId="0" borderId="114" xfId="0" applyFont="1" applyBorder="1" applyAlignment="1">
      <alignment horizontal="left" wrapText="1"/>
    </xf>
    <xf numFmtId="0" fontId="13" fillId="0" borderId="115" xfId="0" applyFont="1" applyBorder="1" applyAlignment="1">
      <alignment horizontal="left" wrapText="1"/>
    </xf>
    <xf numFmtId="0" fontId="45" fillId="0" borderId="91" xfId="0" applyFont="1" applyBorder="1" applyAlignment="1">
      <alignment horizontal="center"/>
    </xf>
    <xf numFmtId="0" fontId="45" fillId="0" borderId="92" xfId="0" applyFont="1" applyBorder="1" applyAlignment="1">
      <alignment horizontal="center"/>
    </xf>
    <xf numFmtId="0" fontId="45" fillId="0" borderId="61" xfId="0" applyFont="1" applyBorder="1" applyAlignment="1">
      <alignment horizontal="center"/>
    </xf>
    <xf numFmtId="0" fontId="49" fillId="0" borderId="113" xfId="0" applyFont="1" applyBorder="1" applyAlignment="1">
      <alignment horizontal="left"/>
    </xf>
    <xf numFmtId="0" fontId="49" fillId="0" borderId="114" xfId="0" applyFont="1" applyBorder="1" applyAlignment="1">
      <alignment horizontal="left"/>
    </xf>
    <xf numFmtId="0" fontId="49" fillId="0" borderId="115" xfId="0" applyFont="1" applyBorder="1" applyAlignment="1">
      <alignment horizontal="left"/>
    </xf>
    <xf numFmtId="0" fontId="49" fillId="0" borderId="113" xfId="0" applyFont="1" applyBorder="1" applyAlignment="1">
      <alignment horizontal="center"/>
    </xf>
    <xf numFmtId="0" fontId="49" fillId="0" borderId="114" xfId="0" applyFont="1" applyBorder="1" applyAlignment="1">
      <alignment horizontal="center"/>
    </xf>
    <xf numFmtId="0" fontId="49" fillId="0" borderId="115" xfId="0" applyFont="1" applyBorder="1" applyAlignment="1">
      <alignment horizontal="center"/>
    </xf>
    <xf numFmtId="0" fontId="17" fillId="0" borderId="94" xfId="0" applyFont="1" applyBorder="1" applyAlignment="1">
      <alignment horizontal="center"/>
    </xf>
    <xf numFmtId="0" fontId="17" fillId="0" borderId="95" xfId="0" applyFont="1" applyBorder="1" applyAlignment="1">
      <alignment horizontal="center"/>
    </xf>
    <xf numFmtId="0" fontId="17" fillId="0" borderId="96" xfId="0" applyFont="1" applyBorder="1" applyAlignment="1">
      <alignment horizontal="center"/>
    </xf>
  </cellXfs>
  <cellStyles count="3">
    <cellStyle name="Accent3" xfId="1" builtinId="37"/>
    <cellStyle name="Accent5" xfId="2" builtinId="45"/>
    <cellStyle name="Normal" xfId="0" builtinId="0"/>
  </cellStyles>
  <dxfs count="7">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border diagonalUp="0" diagonalDown="0">
        <left style="thick">
          <color indexed="64"/>
        </left>
        <right style="thick">
          <color indexed="64"/>
        </right>
        <top style="thick">
          <color indexed="64"/>
        </top>
        <bottom style="thick">
          <color indexed="64"/>
        </bottom>
      </border>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036B5FC-89F7-4C48-B874-39710D76E2E2}" name="Tableau2" displayName="Tableau2" ref="B2:G19" totalsRowShown="0" headerRowDxfId="6" tableBorderDxfId="5">
  <autoFilter ref="B2:G19" xr:uid="{D751E424-09C0-C542-82BF-AFF3D8D7B3CC}"/>
  <tableColumns count="6">
    <tableColumn id="1" xr3:uid="{9F37B9A2-68E2-3849-A18D-7AD71C78C94E}" name="Species"/>
    <tableColumn id="2" xr3:uid="{BE40E351-162F-624E-AD6D-F9E9F6E471C3}" name="Number of sites" dataDxfId="4"/>
    <tableColumn id="3" xr3:uid="{48A30E18-B4CE-B042-B06D-5214E18E2493}" name="Number of trees" dataDxfId="3"/>
    <tableColumn id="4" xr3:uid="{7F12D45E-E3D9-7043-9117-6D4F68F1EE54}" name="R2" dataDxfId="2"/>
    <tableColumn id="5" xr3:uid="{E742668F-A043-AD43-BEA6-68B154020B2E}" name="Root mean square error (m)" dataDxfId="1"/>
    <tableColumn id="6" xr3:uid="{52422B07-3235-5D47-830A-E5783C48A9F5}" name="Average bias (%)"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FBF8A-56D1-C142-B7E0-A60F2903C0B2}">
  <dimension ref="B1:H24"/>
  <sheetViews>
    <sheetView topLeftCell="A10" zoomScale="90" workbookViewId="0">
      <selection activeCell="B21" sqref="B21"/>
    </sheetView>
  </sheetViews>
  <sheetFormatPr baseColWidth="10" defaultRowHeight="16"/>
  <cols>
    <col min="1" max="1" width="1.1640625" customWidth="1"/>
    <col min="2" max="6" width="25.83203125" style="1" customWidth="1"/>
  </cols>
  <sheetData>
    <row r="1" spans="2:6" ht="17" thickTop="1">
      <c r="B1" s="102"/>
      <c r="C1" s="103" t="s">
        <v>0</v>
      </c>
      <c r="D1" s="103" t="s">
        <v>72</v>
      </c>
      <c r="E1" s="103" t="s">
        <v>1</v>
      </c>
      <c r="F1" s="104" t="s">
        <v>2</v>
      </c>
    </row>
    <row r="2" spans="2:6" ht="17">
      <c r="B2" s="105" t="s">
        <v>3</v>
      </c>
      <c r="C2" s="4" t="s">
        <v>50</v>
      </c>
      <c r="D2" s="4" t="s">
        <v>14</v>
      </c>
      <c r="E2" s="4" t="s">
        <v>32</v>
      </c>
      <c r="F2" s="106" t="s">
        <v>16</v>
      </c>
    </row>
    <row r="3" spans="2:6" ht="17">
      <c r="B3" s="107" t="s">
        <v>4</v>
      </c>
      <c r="C3" s="5" t="s">
        <v>51</v>
      </c>
      <c r="D3" s="5" t="s">
        <v>24</v>
      </c>
      <c r="E3" s="5" t="s">
        <v>33</v>
      </c>
      <c r="F3" s="108" t="s">
        <v>17</v>
      </c>
    </row>
    <row r="4" spans="2:6">
      <c r="B4" s="105" t="s">
        <v>5</v>
      </c>
      <c r="C4" s="4" t="s">
        <v>46</v>
      </c>
      <c r="D4" s="4" t="s">
        <v>7</v>
      </c>
      <c r="E4" s="4" t="s">
        <v>25</v>
      </c>
      <c r="F4" s="106" t="s">
        <v>6</v>
      </c>
    </row>
    <row r="5" spans="2:6" ht="17">
      <c r="B5" s="107" t="s">
        <v>27</v>
      </c>
      <c r="C5" s="5" t="s">
        <v>26</v>
      </c>
      <c r="D5" s="5" t="s">
        <v>28</v>
      </c>
      <c r="E5" s="5" t="s">
        <v>276</v>
      </c>
      <c r="F5" s="108" t="s">
        <v>4107</v>
      </c>
    </row>
    <row r="6" spans="2:6" ht="44" customHeight="1">
      <c r="B6" s="105" t="s">
        <v>34</v>
      </c>
      <c r="C6" s="6" t="s">
        <v>57</v>
      </c>
      <c r="D6" s="4" t="s">
        <v>58</v>
      </c>
      <c r="E6" s="4" t="s">
        <v>58</v>
      </c>
      <c r="F6" s="106" t="s">
        <v>58</v>
      </c>
    </row>
    <row r="7" spans="2:6" ht="17">
      <c r="B7" s="107" t="s">
        <v>10</v>
      </c>
      <c r="C7" s="5" t="s">
        <v>67</v>
      </c>
      <c r="D7" s="5" t="s">
        <v>63</v>
      </c>
      <c r="E7" s="5" t="s">
        <v>44</v>
      </c>
      <c r="F7" s="108" t="s">
        <v>43</v>
      </c>
    </row>
    <row r="8" spans="2:6" ht="17">
      <c r="B8" s="105" t="s">
        <v>12</v>
      </c>
      <c r="C8" s="4" t="s">
        <v>68</v>
      </c>
      <c r="D8" s="4" t="s">
        <v>64</v>
      </c>
      <c r="E8" s="4" t="s">
        <v>41</v>
      </c>
      <c r="F8" s="106" t="s">
        <v>42</v>
      </c>
    </row>
    <row r="9" spans="2:6" ht="54" customHeight="1">
      <c r="B9" s="107" t="s">
        <v>8</v>
      </c>
      <c r="C9" s="7" t="s">
        <v>4100</v>
      </c>
      <c r="D9" s="7" t="s">
        <v>30</v>
      </c>
      <c r="E9" s="7" t="s">
        <v>70</v>
      </c>
      <c r="F9" s="109" t="s">
        <v>20</v>
      </c>
    </row>
    <row r="10" spans="2:6" ht="32" customHeight="1">
      <c r="B10" s="110" t="s">
        <v>47</v>
      </c>
      <c r="C10" s="254" t="s">
        <v>4105</v>
      </c>
      <c r="D10" s="255" t="s">
        <v>59</v>
      </c>
      <c r="E10" s="255" t="s">
        <v>4101</v>
      </c>
      <c r="F10" s="256" t="s">
        <v>22</v>
      </c>
    </row>
    <row r="11" spans="2:6" ht="82">
      <c r="B11" s="107" t="s">
        <v>9</v>
      </c>
      <c r="C11" s="7" t="s">
        <v>56</v>
      </c>
      <c r="D11" s="7" t="s">
        <v>29</v>
      </c>
      <c r="E11" s="7" t="s">
        <v>38</v>
      </c>
      <c r="F11" s="108" t="s">
        <v>21</v>
      </c>
    </row>
    <row r="12" spans="2:6" ht="17">
      <c r="B12" s="105" t="s">
        <v>62</v>
      </c>
      <c r="C12" s="4" t="s">
        <v>48</v>
      </c>
      <c r="D12" s="4" t="s">
        <v>66</v>
      </c>
      <c r="E12" s="4" t="s">
        <v>40</v>
      </c>
      <c r="F12" s="106" t="s">
        <v>39</v>
      </c>
    </row>
    <row r="13" spans="2:6" ht="36">
      <c r="B13" s="107" t="s">
        <v>15</v>
      </c>
      <c r="C13" s="5" t="s">
        <v>53</v>
      </c>
      <c r="D13" s="7" t="s">
        <v>37</v>
      </c>
      <c r="E13" s="5" t="s">
        <v>52</v>
      </c>
      <c r="F13" s="108" t="s">
        <v>19</v>
      </c>
    </row>
    <row r="14" spans="2:6" ht="18">
      <c r="B14" s="105" t="s">
        <v>61</v>
      </c>
      <c r="C14" s="4" t="s">
        <v>60</v>
      </c>
      <c r="D14" s="6" t="s">
        <v>65</v>
      </c>
      <c r="E14" s="8" t="s">
        <v>49</v>
      </c>
      <c r="F14" s="106" t="s">
        <v>23</v>
      </c>
    </row>
    <row r="15" spans="2:6" ht="34">
      <c r="B15" s="107" t="s">
        <v>36</v>
      </c>
      <c r="C15" s="5" t="s">
        <v>45</v>
      </c>
      <c r="D15" s="7" t="s">
        <v>35</v>
      </c>
      <c r="E15" s="7" t="s">
        <v>275</v>
      </c>
      <c r="F15" s="108" t="s">
        <v>35</v>
      </c>
    </row>
    <row r="16" spans="2:6" ht="17">
      <c r="B16" s="105" t="s">
        <v>11</v>
      </c>
      <c r="C16" s="4" t="s">
        <v>54</v>
      </c>
      <c r="D16" s="4" t="s">
        <v>31</v>
      </c>
      <c r="E16" s="4" t="s">
        <v>55</v>
      </c>
      <c r="F16" s="106" t="s">
        <v>18</v>
      </c>
    </row>
    <row r="17" spans="2:8">
      <c r="B17" s="107" t="s">
        <v>69</v>
      </c>
      <c r="C17" s="5" t="s">
        <v>4102</v>
      </c>
      <c r="D17" s="5" t="s">
        <v>4102</v>
      </c>
      <c r="E17" s="5" t="s">
        <v>4102</v>
      </c>
      <c r="F17" s="108" t="s">
        <v>4102</v>
      </c>
    </row>
    <row r="18" spans="2:8" ht="32">
      <c r="B18" s="105" t="s">
        <v>73</v>
      </c>
      <c r="C18" s="4" t="s">
        <v>4102</v>
      </c>
      <c r="D18" s="4" t="s">
        <v>4102</v>
      </c>
      <c r="E18" s="6" t="s">
        <v>71</v>
      </c>
      <c r="F18" s="106" t="s">
        <v>4102</v>
      </c>
    </row>
    <row r="19" spans="2:8" ht="107" thickBot="1">
      <c r="B19" s="111" t="s">
        <v>13</v>
      </c>
      <c r="C19" s="112" t="s">
        <v>4104</v>
      </c>
      <c r="D19" s="113" t="s">
        <v>4106</v>
      </c>
      <c r="E19" s="113" t="s">
        <v>4103</v>
      </c>
      <c r="F19" s="114" t="s">
        <v>4108</v>
      </c>
    </row>
    <row r="20" spans="2:8" ht="17" thickTop="1">
      <c r="D20" s="2"/>
      <c r="E20" s="2"/>
      <c r="F20" s="2"/>
    </row>
    <row r="24" spans="2:8">
      <c r="H24"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C221E-769E-AF43-B382-A06E2FA22563}">
  <dimension ref="B1:K29"/>
  <sheetViews>
    <sheetView workbookViewId="0">
      <selection activeCell="B13" sqref="B13"/>
    </sheetView>
  </sheetViews>
  <sheetFormatPr baseColWidth="10" defaultRowHeight="16"/>
  <cols>
    <col min="1" max="1" width="1.6640625" customWidth="1"/>
    <col min="2" max="3" width="20.5" bestFit="1" customWidth="1"/>
    <col min="4" max="4" width="6.33203125" customWidth="1"/>
  </cols>
  <sheetData>
    <row r="1" spans="2:11" ht="17" thickBot="1"/>
    <row r="2" spans="2:11" ht="18" thickTop="1" thickBot="1">
      <c r="B2" s="279" t="s">
        <v>287</v>
      </c>
      <c r="C2" s="280"/>
      <c r="D2" s="280"/>
      <c r="E2" s="280"/>
      <c r="F2" s="280"/>
      <c r="G2" s="280"/>
      <c r="H2" s="280"/>
      <c r="I2" s="281"/>
    </row>
    <row r="3" spans="2:11" ht="49" thickTop="1">
      <c r="B3" s="49" t="s">
        <v>277</v>
      </c>
      <c r="C3" s="59" t="s">
        <v>74</v>
      </c>
      <c r="D3" s="50" t="s">
        <v>282</v>
      </c>
      <c r="E3" s="50" t="s">
        <v>75</v>
      </c>
      <c r="F3" s="50" t="s">
        <v>388</v>
      </c>
      <c r="G3" s="50" t="s">
        <v>297</v>
      </c>
      <c r="H3" s="50" t="s">
        <v>373</v>
      </c>
      <c r="I3" s="51" t="s">
        <v>280</v>
      </c>
    </row>
    <row r="4" spans="2:11" ht="19">
      <c r="B4" s="60" t="s">
        <v>2</v>
      </c>
      <c r="C4" s="45" t="s">
        <v>86</v>
      </c>
      <c r="D4" s="63">
        <v>93</v>
      </c>
      <c r="E4" s="31" t="s">
        <v>96</v>
      </c>
      <c r="F4" s="31" t="s">
        <v>398</v>
      </c>
      <c r="G4" s="31" t="s">
        <v>312</v>
      </c>
      <c r="H4" s="31" t="s">
        <v>372</v>
      </c>
      <c r="I4" s="52" t="s">
        <v>313</v>
      </c>
    </row>
    <row r="5" spans="2:11" ht="19">
      <c r="B5" s="282" t="s">
        <v>278</v>
      </c>
      <c r="C5" s="46" t="s">
        <v>86</v>
      </c>
      <c r="D5" s="64">
        <v>54</v>
      </c>
      <c r="E5" s="26" t="s">
        <v>315</v>
      </c>
      <c r="F5" s="26" t="s">
        <v>389</v>
      </c>
      <c r="G5" s="26" t="s">
        <v>314</v>
      </c>
      <c r="H5" s="26" t="s">
        <v>376</v>
      </c>
      <c r="I5" s="53" t="s">
        <v>317</v>
      </c>
    </row>
    <row r="6" spans="2:11" ht="19">
      <c r="B6" s="283"/>
      <c r="C6" s="45" t="s">
        <v>89</v>
      </c>
      <c r="D6" s="63">
        <v>54</v>
      </c>
      <c r="E6" s="31" t="s">
        <v>316</v>
      </c>
      <c r="F6" s="31" t="s">
        <v>390</v>
      </c>
      <c r="G6" s="31" t="s">
        <v>375</v>
      </c>
      <c r="H6" s="31" t="s">
        <v>374</v>
      </c>
      <c r="I6" s="52" t="s">
        <v>318</v>
      </c>
    </row>
    <row r="7" spans="2:11" ht="19">
      <c r="B7" s="284" t="s">
        <v>0</v>
      </c>
      <c r="C7" s="46" t="s">
        <v>80</v>
      </c>
      <c r="D7" s="64">
        <v>5</v>
      </c>
      <c r="E7" s="26" t="s">
        <v>321</v>
      </c>
      <c r="F7" s="26" t="s">
        <v>403</v>
      </c>
      <c r="G7" s="26" t="s">
        <v>319</v>
      </c>
      <c r="H7" s="26" t="s">
        <v>342</v>
      </c>
      <c r="I7" s="53" t="s">
        <v>322</v>
      </c>
    </row>
    <row r="8" spans="2:11">
      <c r="B8" s="285"/>
      <c r="C8" s="45" t="s">
        <v>84</v>
      </c>
      <c r="D8" s="63">
        <v>2</v>
      </c>
      <c r="E8" s="73"/>
      <c r="F8" s="31" t="s">
        <v>403</v>
      </c>
      <c r="G8" s="31" t="s">
        <v>320</v>
      </c>
      <c r="H8" s="31" t="s">
        <v>361</v>
      </c>
      <c r="I8" s="52" t="s">
        <v>323</v>
      </c>
    </row>
    <row r="9" spans="2:11">
      <c r="B9" s="77" t="s">
        <v>1</v>
      </c>
      <c r="C9" s="48" t="s">
        <v>77</v>
      </c>
      <c r="D9" s="69"/>
      <c r="E9" s="85"/>
      <c r="F9" s="85"/>
      <c r="G9" s="85"/>
      <c r="H9" s="98"/>
      <c r="I9" s="86"/>
    </row>
    <row r="10" spans="2:11" ht="20" thickBot="1">
      <c r="B10" s="80" t="s">
        <v>337</v>
      </c>
      <c r="C10" s="81" t="s">
        <v>337</v>
      </c>
      <c r="D10" s="82">
        <v>208</v>
      </c>
      <c r="E10" s="83" t="s">
        <v>341</v>
      </c>
      <c r="F10" s="83"/>
      <c r="G10" s="83" t="s">
        <v>342</v>
      </c>
      <c r="H10" s="99" t="s">
        <v>382</v>
      </c>
      <c r="I10" s="55" t="s">
        <v>343</v>
      </c>
    </row>
    <row r="11" spans="2:11" ht="17" thickTop="1"/>
    <row r="12" spans="2:11" ht="71" customHeight="1">
      <c r="B12" s="278" t="s">
        <v>4123</v>
      </c>
      <c r="C12" s="273"/>
      <c r="D12" s="273"/>
      <c r="E12" s="273"/>
      <c r="F12" s="273"/>
      <c r="G12" s="273"/>
      <c r="H12" s="273"/>
      <c r="I12" s="274"/>
    </row>
    <row r="13" spans="2:11">
      <c r="B13" s="54"/>
      <c r="C13" s="54"/>
      <c r="D13" s="54"/>
      <c r="E13" s="54"/>
      <c r="F13" s="54"/>
      <c r="G13" s="54"/>
      <c r="H13" s="54"/>
      <c r="I13"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13895-50C8-AA47-A964-01F5E5121C01}">
  <dimension ref="B1:J26"/>
  <sheetViews>
    <sheetView tabSelected="1" workbookViewId="0">
      <selection activeCell="H8" sqref="H8"/>
    </sheetView>
  </sheetViews>
  <sheetFormatPr baseColWidth="10" defaultRowHeight="16"/>
  <cols>
    <col min="1" max="1" width="1.1640625" customWidth="1"/>
    <col min="2" max="2" width="20.5" bestFit="1" customWidth="1"/>
    <col min="3" max="3" width="6.33203125" customWidth="1"/>
  </cols>
  <sheetData>
    <row r="1" spans="2:10" ht="8" customHeight="1" thickBot="1"/>
    <row r="2" spans="2:10" ht="18" thickTop="1" thickBot="1">
      <c r="B2" s="279" t="s">
        <v>288</v>
      </c>
      <c r="C2" s="280"/>
      <c r="D2" s="280"/>
      <c r="E2" s="280"/>
      <c r="F2" s="280"/>
      <c r="G2" s="280"/>
      <c r="H2" s="281"/>
    </row>
    <row r="3" spans="2:10" ht="49" thickTop="1">
      <c r="B3" s="49" t="s">
        <v>277</v>
      </c>
      <c r="C3" s="50" t="s">
        <v>282</v>
      </c>
      <c r="D3" s="50" t="s">
        <v>75</v>
      </c>
      <c r="E3" s="50" t="s">
        <v>386</v>
      </c>
      <c r="F3" s="50" t="s">
        <v>283</v>
      </c>
      <c r="G3" s="50" t="s">
        <v>359</v>
      </c>
      <c r="H3" s="51" t="s">
        <v>280</v>
      </c>
    </row>
    <row r="4" spans="2:10" ht="19">
      <c r="B4" s="60" t="s">
        <v>2</v>
      </c>
      <c r="C4" s="63">
        <v>6105</v>
      </c>
      <c r="D4" s="31" t="s">
        <v>315</v>
      </c>
      <c r="E4" s="31" t="s">
        <v>397</v>
      </c>
      <c r="F4" s="31" t="s">
        <v>358</v>
      </c>
      <c r="G4" s="31" t="s">
        <v>360</v>
      </c>
      <c r="H4" s="52" t="s">
        <v>324</v>
      </c>
    </row>
    <row r="5" spans="2:10" ht="19">
      <c r="B5" s="62" t="s">
        <v>278</v>
      </c>
      <c r="C5" s="64">
        <v>4739</v>
      </c>
      <c r="D5" s="26" t="s">
        <v>384</v>
      </c>
      <c r="E5" s="26" t="s">
        <v>387</v>
      </c>
      <c r="F5" s="26" t="s">
        <v>301</v>
      </c>
      <c r="G5" s="26" t="s">
        <v>361</v>
      </c>
      <c r="H5" s="53" t="s">
        <v>328</v>
      </c>
    </row>
    <row r="6" spans="2:10" ht="19">
      <c r="B6" s="66" t="s">
        <v>0</v>
      </c>
      <c r="C6" s="63">
        <v>5472</v>
      </c>
      <c r="D6" s="31" t="s">
        <v>325</v>
      </c>
      <c r="E6" s="31" t="s">
        <v>402</v>
      </c>
      <c r="F6" s="31" t="s">
        <v>326</v>
      </c>
      <c r="G6" s="31" t="s">
        <v>362</v>
      </c>
      <c r="H6" s="52" t="s">
        <v>327</v>
      </c>
    </row>
    <row r="7" spans="2:10" ht="20" thickBot="1">
      <c r="B7" s="61" t="s">
        <v>1</v>
      </c>
      <c r="C7" s="65">
        <v>1319</v>
      </c>
      <c r="D7" s="57" t="s">
        <v>299</v>
      </c>
      <c r="E7" s="57" t="s">
        <v>406</v>
      </c>
      <c r="F7" s="57" t="s">
        <v>4005</v>
      </c>
      <c r="G7" s="57" t="s">
        <v>4130</v>
      </c>
      <c r="H7" s="58" t="s">
        <v>4131</v>
      </c>
    </row>
    <row r="8" spans="2:10" ht="17" thickTop="1"/>
    <row r="9" spans="2:10" ht="67" customHeight="1">
      <c r="B9" s="278" t="s">
        <v>4129</v>
      </c>
      <c r="C9" s="273"/>
      <c r="D9" s="273"/>
      <c r="E9" s="273"/>
      <c r="F9" s="273"/>
      <c r="G9" s="273"/>
      <c r="H9" s="274"/>
    </row>
    <row r="13" spans="2:10">
      <c r="C13" s="54"/>
      <c r="D13" s="54"/>
      <c r="E13" s="54"/>
      <c r="F13" s="54"/>
      <c r="G13" s="54"/>
      <c r="H13" s="54"/>
      <c r="I13" s="54"/>
      <c r="J13" s="54"/>
    </row>
    <row r="14" spans="2:10">
      <c r="C14" s="54"/>
      <c r="D14" s="54"/>
      <c r="E14" s="54"/>
      <c r="F14" s="54"/>
      <c r="G14" s="54"/>
      <c r="H14" s="54"/>
      <c r="I14" s="54"/>
      <c r="J14" s="54"/>
    </row>
    <row r="15" spans="2:10">
      <c r="C15" s="54"/>
      <c r="D15" s="54"/>
      <c r="E15" s="54"/>
      <c r="F15" s="54"/>
      <c r="G15" s="54"/>
      <c r="H15" s="54"/>
      <c r="I15" s="54"/>
      <c r="J15" s="54"/>
    </row>
    <row r="16" spans="2:10">
      <c r="C16" s="54"/>
      <c r="D16" s="54"/>
      <c r="E16" s="54"/>
      <c r="F16" s="54"/>
      <c r="G16" s="54"/>
      <c r="H16" s="54"/>
      <c r="I16" s="54"/>
      <c r="J16" s="54"/>
    </row>
    <row r="17" spans="3:10">
      <c r="C17" s="54"/>
      <c r="D17" s="54"/>
      <c r="E17" s="54"/>
      <c r="F17" s="54"/>
      <c r="G17" s="54"/>
      <c r="H17" s="54"/>
      <c r="I17" s="54"/>
      <c r="J17" s="54"/>
    </row>
    <row r="18" spans="3:10">
      <c r="C18" s="54"/>
      <c r="D18" s="54"/>
      <c r="E18" s="54"/>
      <c r="F18" s="54"/>
      <c r="G18" s="54"/>
      <c r="H18" s="54"/>
      <c r="I18" s="54"/>
      <c r="J18" s="54"/>
    </row>
    <row r="19" spans="3:10">
      <c r="C19" s="54"/>
      <c r="D19" s="54"/>
      <c r="E19" s="54"/>
      <c r="F19" s="54"/>
      <c r="G19" s="54"/>
      <c r="H19" s="54"/>
      <c r="I19" s="54"/>
      <c r="J19" s="54"/>
    </row>
    <row r="20" spans="3:10">
      <c r="C20" s="54"/>
      <c r="D20" s="54"/>
      <c r="E20" s="54"/>
      <c r="F20" s="54"/>
      <c r="G20" s="54"/>
      <c r="H20" s="54"/>
      <c r="I20" s="54"/>
      <c r="J20" s="54"/>
    </row>
    <row r="21" spans="3:10">
      <c r="C21" s="54"/>
      <c r="D21" s="54"/>
      <c r="E21" s="54"/>
      <c r="F21" s="54"/>
      <c r="G21" s="54"/>
      <c r="H21" s="54"/>
      <c r="I21" s="54"/>
      <c r="J21" s="54"/>
    </row>
    <row r="22" spans="3:10">
      <c r="C22" s="54"/>
      <c r="D22" s="54"/>
      <c r="E22" s="54"/>
      <c r="F22" s="54"/>
      <c r="G22" s="54"/>
      <c r="H22" s="54"/>
      <c r="I22" s="54"/>
      <c r="J22" s="54"/>
    </row>
    <row r="23" spans="3:10">
      <c r="C23" s="54"/>
      <c r="D23" s="54"/>
      <c r="E23" s="54"/>
      <c r="F23" s="54"/>
      <c r="G23" s="54"/>
      <c r="H23" s="54"/>
      <c r="I23" s="54"/>
      <c r="J23" s="54"/>
    </row>
    <row r="24" spans="3:10">
      <c r="C24" s="54"/>
      <c r="D24" s="54"/>
      <c r="E24" s="54"/>
      <c r="F24" s="54"/>
      <c r="G24" s="54"/>
      <c r="H24" s="54"/>
      <c r="I24" s="54"/>
      <c r="J24" s="54"/>
    </row>
    <row r="25" spans="3:10">
      <c r="C25" s="54"/>
      <c r="D25" s="54"/>
      <c r="E25" s="54"/>
      <c r="F25" s="54"/>
      <c r="G25" s="54"/>
      <c r="H25" s="54"/>
      <c r="I25" s="54"/>
      <c r="J25" s="54"/>
    </row>
    <row r="26" spans="3:10">
      <c r="C26" s="54"/>
      <c r="D26" s="54"/>
      <c r="E26" s="54"/>
      <c r="F26" s="54"/>
      <c r="G26" s="54"/>
      <c r="H26" s="54"/>
      <c r="I26" s="54"/>
      <c r="J26" s="54"/>
    </row>
  </sheetData>
  <mergeCells count="2">
    <mergeCell ref="B2:H2"/>
    <mergeCell ref="B9:H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46377-8756-614B-AB9E-0C6357B1C4CE}">
  <dimension ref="B1:K26"/>
  <sheetViews>
    <sheetView workbookViewId="0">
      <selection activeCell="B10" sqref="B10"/>
    </sheetView>
  </sheetViews>
  <sheetFormatPr baseColWidth="10" defaultRowHeight="16"/>
  <cols>
    <col min="1" max="1" width="1.83203125" customWidth="1"/>
    <col min="2" max="2" width="20.5" bestFit="1" customWidth="1"/>
    <col min="3" max="4" width="6.33203125" customWidth="1"/>
  </cols>
  <sheetData>
    <row r="1" spans="2:11" ht="8" customHeight="1" thickBot="1"/>
    <row r="2" spans="2:11" ht="18" thickTop="1" thickBot="1">
      <c r="B2" s="279" t="s">
        <v>289</v>
      </c>
      <c r="C2" s="280"/>
      <c r="D2" s="280"/>
      <c r="E2" s="280"/>
      <c r="F2" s="280"/>
      <c r="G2" s="280"/>
      <c r="H2" s="280"/>
      <c r="I2" s="281"/>
    </row>
    <row r="3" spans="2:11" ht="49" thickTop="1">
      <c r="B3" s="49" t="s">
        <v>277</v>
      </c>
      <c r="C3" s="50" t="s">
        <v>282</v>
      </c>
      <c r="D3" s="50" t="s">
        <v>396</v>
      </c>
      <c r="E3" s="50" t="s">
        <v>75</v>
      </c>
      <c r="F3" s="50" t="s">
        <v>386</v>
      </c>
      <c r="G3" s="50" t="s">
        <v>283</v>
      </c>
      <c r="H3" s="50" t="s">
        <v>359</v>
      </c>
      <c r="I3" s="51" t="s">
        <v>280</v>
      </c>
    </row>
    <row r="4" spans="2:11" ht="19">
      <c r="B4" s="60" t="s">
        <v>2</v>
      </c>
      <c r="C4" s="268">
        <v>2648</v>
      </c>
      <c r="D4" s="63">
        <v>150</v>
      </c>
      <c r="E4" s="31" t="s">
        <v>366</v>
      </c>
      <c r="F4" s="31" t="s">
        <v>395</v>
      </c>
      <c r="G4" s="31" t="s">
        <v>331</v>
      </c>
      <c r="H4" s="31" t="s">
        <v>367</v>
      </c>
      <c r="I4" s="52" t="s">
        <v>332</v>
      </c>
    </row>
    <row r="5" spans="2:11" ht="19">
      <c r="B5" s="62" t="s">
        <v>278</v>
      </c>
      <c r="C5" s="269">
        <v>2232</v>
      </c>
      <c r="D5" s="64">
        <v>50</v>
      </c>
      <c r="E5" s="26" t="s">
        <v>334</v>
      </c>
      <c r="F5" s="26" t="s">
        <v>394</v>
      </c>
      <c r="G5" s="26" t="s">
        <v>335</v>
      </c>
      <c r="H5" s="26" t="s">
        <v>363</v>
      </c>
      <c r="I5" s="53" t="s">
        <v>336</v>
      </c>
    </row>
    <row r="6" spans="2:11" ht="19">
      <c r="B6" s="66" t="s">
        <v>0</v>
      </c>
      <c r="C6" s="268">
        <v>462</v>
      </c>
      <c r="D6" s="63">
        <v>150</v>
      </c>
      <c r="E6" s="31" t="s">
        <v>333</v>
      </c>
      <c r="F6" s="31" t="s">
        <v>401</v>
      </c>
      <c r="G6" s="31" t="s">
        <v>385</v>
      </c>
      <c r="H6" s="31" t="s">
        <v>364</v>
      </c>
      <c r="I6" s="52" t="s">
        <v>330</v>
      </c>
    </row>
    <row r="7" spans="2:11" ht="20" thickBot="1">
      <c r="B7" s="61" t="s">
        <v>1</v>
      </c>
      <c r="C7" s="270">
        <v>1591</v>
      </c>
      <c r="D7" s="65">
        <v>150</v>
      </c>
      <c r="E7" s="57" t="s">
        <v>96</v>
      </c>
      <c r="F7" s="57" t="s">
        <v>405</v>
      </c>
      <c r="G7" s="57" t="s">
        <v>329</v>
      </c>
      <c r="H7" s="57" t="s">
        <v>365</v>
      </c>
      <c r="I7" s="68">
        <v>0.19</v>
      </c>
    </row>
    <row r="8" spans="2:11" ht="26" customHeight="1" thickTop="1"/>
    <row r="9" spans="2:11" ht="74" customHeight="1">
      <c r="B9" s="278" t="s">
        <v>4128</v>
      </c>
      <c r="C9" s="293"/>
      <c r="D9" s="293"/>
      <c r="E9" s="293"/>
      <c r="F9" s="293"/>
      <c r="G9" s="293"/>
      <c r="H9" s="293"/>
      <c r="I9" s="294"/>
    </row>
    <row r="13" spans="2:11">
      <c r="C13" s="54"/>
      <c r="D13" s="54"/>
      <c r="E13" s="54"/>
      <c r="F13" s="54"/>
      <c r="G13" s="54"/>
      <c r="H13" s="54"/>
      <c r="I13" s="54"/>
      <c r="J13" s="54"/>
      <c r="K13" s="54"/>
    </row>
    <row r="14" spans="2:11">
      <c r="C14" s="54"/>
      <c r="D14" s="54"/>
      <c r="E14" s="54"/>
      <c r="F14" s="54"/>
      <c r="G14" s="54"/>
      <c r="H14" s="54"/>
      <c r="I14" s="54"/>
      <c r="J14" s="54"/>
      <c r="K14" s="54"/>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sheetData>
  <mergeCells count="2">
    <mergeCell ref="B2:I2"/>
    <mergeCell ref="B9:I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61A1E-BF89-8C46-A542-D72F1D633211}">
  <dimension ref="B1:K87"/>
  <sheetViews>
    <sheetView workbookViewId="0">
      <selection activeCell="D91" sqref="D91"/>
    </sheetView>
  </sheetViews>
  <sheetFormatPr baseColWidth="10" defaultRowHeight="16"/>
  <cols>
    <col min="1" max="1" width="1.83203125" customWidth="1"/>
    <col min="2" max="2" width="21" customWidth="1"/>
    <col min="3" max="3" width="21.5" customWidth="1"/>
    <col min="4" max="4" width="78.5" bestFit="1" customWidth="1"/>
    <col min="5" max="5" width="61" customWidth="1"/>
    <col min="6" max="6" width="15.83203125" customWidth="1"/>
    <col min="7" max="7" width="41.5" bestFit="1" customWidth="1"/>
  </cols>
  <sheetData>
    <row r="1" spans="2:7" ht="6" customHeight="1" thickBot="1"/>
    <row r="2" spans="2:7" ht="20" thickBot="1">
      <c r="B2" s="295" t="s">
        <v>3941</v>
      </c>
      <c r="C2" s="296"/>
      <c r="D2" s="296"/>
      <c r="E2" s="296"/>
      <c r="F2" s="296"/>
      <c r="G2" s="297"/>
    </row>
    <row r="3" spans="2:7" ht="38" customHeight="1" thickBot="1">
      <c r="B3" s="151" t="s">
        <v>3711</v>
      </c>
      <c r="C3" s="152" t="s">
        <v>3712</v>
      </c>
      <c r="D3" s="151" t="s">
        <v>3713</v>
      </c>
      <c r="E3" s="152" t="s">
        <v>3714</v>
      </c>
      <c r="F3" s="151" t="s">
        <v>3715</v>
      </c>
      <c r="G3" s="152" t="s">
        <v>13</v>
      </c>
    </row>
    <row r="4" spans="2:7" ht="19">
      <c r="B4" s="153" t="s">
        <v>3716</v>
      </c>
      <c r="C4" s="154" t="s">
        <v>349</v>
      </c>
      <c r="D4" s="155" t="s">
        <v>3717</v>
      </c>
      <c r="E4" s="156" t="s">
        <v>3718</v>
      </c>
      <c r="F4" s="157" t="s">
        <v>3719</v>
      </c>
      <c r="G4" s="158" t="s">
        <v>3720</v>
      </c>
    </row>
    <row r="5" spans="2:7" ht="19">
      <c r="B5" s="159" t="s">
        <v>3721</v>
      </c>
      <c r="C5" s="160" t="s">
        <v>349</v>
      </c>
      <c r="D5" s="161" t="s">
        <v>3722</v>
      </c>
      <c r="E5" s="162" t="s">
        <v>3723</v>
      </c>
      <c r="F5" s="163">
        <v>45</v>
      </c>
      <c r="G5" s="164" t="s">
        <v>3720</v>
      </c>
    </row>
    <row r="6" spans="2:7" ht="19">
      <c r="B6" s="165" t="s">
        <v>3724</v>
      </c>
      <c r="C6" s="166" t="s">
        <v>349</v>
      </c>
      <c r="D6" s="167" t="s">
        <v>3725</v>
      </c>
      <c r="E6" s="168" t="s">
        <v>3726</v>
      </c>
      <c r="F6" s="169">
        <v>66</v>
      </c>
      <c r="G6" s="170" t="s">
        <v>3720</v>
      </c>
    </row>
    <row r="7" spans="2:7" ht="19">
      <c r="B7" s="159" t="s">
        <v>3727</v>
      </c>
      <c r="C7" s="160" t="s">
        <v>349</v>
      </c>
      <c r="D7" s="161" t="s">
        <v>3728</v>
      </c>
      <c r="E7" s="162" t="s">
        <v>3726</v>
      </c>
      <c r="F7" s="163">
        <v>249</v>
      </c>
      <c r="G7" s="164" t="s">
        <v>3720</v>
      </c>
    </row>
    <row r="8" spans="2:7" ht="19">
      <c r="B8" s="165" t="s">
        <v>3729</v>
      </c>
      <c r="C8" s="166" t="s">
        <v>349</v>
      </c>
      <c r="D8" s="167" t="s">
        <v>3730</v>
      </c>
      <c r="E8" s="168" t="s">
        <v>3731</v>
      </c>
      <c r="F8" s="169">
        <v>1000</v>
      </c>
      <c r="G8" s="170" t="s">
        <v>3720</v>
      </c>
    </row>
    <row r="9" spans="2:7" ht="19">
      <c r="B9" s="159" t="s">
        <v>3732</v>
      </c>
      <c r="C9" s="160" t="s">
        <v>349</v>
      </c>
      <c r="D9" s="161" t="s">
        <v>3733</v>
      </c>
      <c r="E9" s="162" t="s">
        <v>3731</v>
      </c>
      <c r="F9" s="163">
        <v>40</v>
      </c>
      <c r="G9" s="164" t="s">
        <v>3720</v>
      </c>
    </row>
    <row r="10" spans="2:7" ht="19">
      <c r="B10" s="171" t="s">
        <v>3734</v>
      </c>
      <c r="C10" s="166" t="s">
        <v>349</v>
      </c>
      <c r="D10" s="167" t="s">
        <v>3735</v>
      </c>
      <c r="E10" s="168" t="s">
        <v>3736</v>
      </c>
      <c r="F10" s="169">
        <v>631</v>
      </c>
      <c r="G10" s="170" t="s">
        <v>3720</v>
      </c>
    </row>
    <row r="11" spans="2:7" ht="19">
      <c r="B11" s="172" t="s">
        <v>3737</v>
      </c>
      <c r="C11" s="160" t="s">
        <v>349</v>
      </c>
      <c r="D11" s="161" t="s">
        <v>3738</v>
      </c>
      <c r="E11" s="162" t="s">
        <v>3739</v>
      </c>
      <c r="F11" s="163" t="s">
        <v>3740</v>
      </c>
      <c r="G11" s="164" t="s">
        <v>3720</v>
      </c>
    </row>
    <row r="12" spans="2:7" ht="19">
      <c r="B12" s="165" t="s">
        <v>3741</v>
      </c>
      <c r="C12" s="166" t="s">
        <v>349</v>
      </c>
      <c r="D12" s="167" t="s">
        <v>3742</v>
      </c>
      <c r="E12" s="168" t="s">
        <v>3743</v>
      </c>
      <c r="F12" s="169">
        <v>2</v>
      </c>
      <c r="G12" s="170" t="s">
        <v>3720</v>
      </c>
    </row>
    <row r="13" spans="2:7" ht="19">
      <c r="B13" s="159" t="s">
        <v>3744</v>
      </c>
      <c r="C13" s="160" t="s">
        <v>349</v>
      </c>
      <c r="D13" s="161" t="s">
        <v>3745</v>
      </c>
      <c r="E13" s="162" t="s">
        <v>3746</v>
      </c>
      <c r="F13" s="163">
        <v>9</v>
      </c>
      <c r="G13" s="164" t="s">
        <v>3720</v>
      </c>
    </row>
    <row r="14" spans="2:7" ht="19">
      <c r="B14" s="165" t="s">
        <v>3747</v>
      </c>
      <c r="C14" s="166" t="s">
        <v>349</v>
      </c>
      <c r="D14" s="167" t="s">
        <v>3748</v>
      </c>
      <c r="E14" s="168" t="s">
        <v>3749</v>
      </c>
      <c r="F14" s="169" t="s">
        <v>3750</v>
      </c>
      <c r="G14" s="170" t="s">
        <v>3720</v>
      </c>
    </row>
    <row r="15" spans="2:7" ht="19">
      <c r="B15" s="173" t="s">
        <v>3751</v>
      </c>
      <c r="C15" s="160" t="s">
        <v>349</v>
      </c>
      <c r="D15" s="161" t="s">
        <v>3752</v>
      </c>
      <c r="E15" s="162" t="s">
        <v>3736</v>
      </c>
      <c r="F15" s="163">
        <v>-10</v>
      </c>
      <c r="G15" s="164" t="s">
        <v>3720</v>
      </c>
    </row>
    <row r="16" spans="2:7" ht="19">
      <c r="B16" s="174" t="s">
        <v>3753</v>
      </c>
      <c r="C16" s="166" t="s">
        <v>349</v>
      </c>
      <c r="D16" s="167" t="s">
        <v>3754</v>
      </c>
      <c r="E16" s="168" t="s">
        <v>3736</v>
      </c>
      <c r="F16" s="169">
        <v>10</v>
      </c>
      <c r="G16" s="170" t="s">
        <v>3720</v>
      </c>
    </row>
    <row r="17" spans="2:7" ht="19">
      <c r="B17" s="172" t="s">
        <v>3755</v>
      </c>
      <c r="C17" s="160" t="s">
        <v>349</v>
      </c>
      <c r="D17" s="161" t="s">
        <v>3756</v>
      </c>
      <c r="E17" s="162" t="s">
        <v>3757</v>
      </c>
      <c r="F17" s="163">
        <v>4</v>
      </c>
      <c r="G17" s="164" t="s">
        <v>3720</v>
      </c>
    </row>
    <row r="18" spans="2:7" ht="20">
      <c r="B18" s="165" t="s">
        <v>3758</v>
      </c>
      <c r="C18" s="166" t="s">
        <v>349</v>
      </c>
      <c r="D18" s="167" t="s">
        <v>3759</v>
      </c>
      <c r="E18" s="168" t="s">
        <v>3760</v>
      </c>
      <c r="F18" s="169" t="s">
        <v>2022</v>
      </c>
      <c r="G18" s="170" t="s">
        <v>3761</v>
      </c>
    </row>
    <row r="19" spans="2:7" ht="20">
      <c r="B19" s="159" t="s">
        <v>3762</v>
      </c>
      <c r="C19" s="160" t="s">
        <v>349</v>
      </c>
      <c r="D19" s="161" t="s">
        <v>3763</v>
      </c>
      <c r="E19" s="162" t="s">
        <v>3764</v>
      </c>
      <c r="F19" s="163" t="s">
        <v>3765</v>
      </c>
      <c r="G19" s="164" t="s">
        <v>3761</v>
      </c>
    </row>
    <row r="20" spans="2:7" ht="20" customHeight="1">
      <c r="B20" s="165" t="s">
        <v>3766</v>
      </c>
      <c r="C20" s="166" t="s">
        <v>349</v>
      </c>
      <c r="D20" s="167" t="s">
        <v>3767</v>
      </c>
      <c r="E20" s="168" t="s">
        <v>3768</v>
      </c>
      <c r="F20" s="169" t="s">
        <v>374</v>
      </c>
      <c r="G20" s="170" t="s">
        <v>3769</v>
      </c>
    </row>
    <row r="21" spans="2:7" ht="19">
      <c r="B21" s="159" t="s">
        <v>3770</v>
      </c>
      <c r="C21" s="160" t="s">
        <v>349</v>
      </c>
      <c r="D21" s="161" t="s">
        <v>3771</v>
      </c>
      <c r="E21" s="162" t="s">
        <v>3768</v>
      </c>
      <c r="F21" s="163">
        <v>1</v>
      </c>
      <c r="G21" s="164" t="s">
        <v>3769</v>
      </c>
    </row>
    <row r="22" spans="2:7" ht="20" thickBot="1">
      <c r="B22" s="175" t="s">
        <v>3772</v>
      </c>
      <c r="C22" s="176" t="s">
        <v>349</v>
      </c>
      <c r="D22" s="177" t="s">
        <v>3773</v>
      </c>
      <c r="E22" s="178" t="s">
        <v>3774</v>
      </c>
      <c r="F22" s="179">
        <v>2</v>
      </c>
      <c r="G22" s="180" t="s">
        <v>3775</v>
      </c>
    </row>
    <row r="23" spans="2:7" ht="20">
      <c r="B23" s="181" t="s">
        <v>3776</v>
      </c>
      <c r="C23" s="182" t="s">
        <v>3777</v>
      </c>
      <c r="D23" s="183" t="s">
        <v>3778</v>
      </c>
      <c r="E23" s="183" t="s">
        <v>3779</v>
      </c>
      <c r="F23" s="184">
        <v>16</v>
      </c>
      <c r="G23" s="185" t="s">
        <v>3780</v>
      </c>
    </row>
    <row r="24" spans="2:7" ht="20">
      <c r="B24" s="186" t="s">
        <v>3781</v>
      </c>
      <c r="C24" s="187" t="s">
        <v>3777</v>
      </c>
      <c r="D24" s="188" t="s">
        <v>3782</v>
      </c>
      <c r="E24" s="188" t="s">
        <v>3779</v>
      </c>
      <c r="F24" s="189">
        <v>16</v>
      </c>
      <c r="G24" s="190" t="s">
        <v>3780</v>
      </c>
    </row>
    <row r="25" spans="2:7" ht="19">
      <c r="B25" s="191" t="s">
        <v>3783</v>
      </c>
      <c r="C25" s="192" t="s">
        <v>3777</v>
      </c>
      <c r="D25" s="193" t="s">
        <v>3784</v>
      </c>
      <c r="E25" s="193" t="s">
        <v>3785</v>
      </c>
      <c r="F25" s="194" t="s">
        <v>3786</v>
      </c>
      <c r="G25" s="195" t="s">
        <v>3780</v>
      </c>
    </row>
    <row r="26" spans="2:7" ht="19">
      <c r="B26" s="186" t="s">
        <v>3787</v>
      </c>
      <c r="C26" s="187" t="s">
        <v>3777</v>
      </c>
      <c r="D26" s="188" t="s">
        <v>3788</v>
      </c>
      <c r="E26" s="188" t="s">
        <v>3785</v>
      </c>
      <c r="F26" s="196" t="s">
        <v>3786</v>
      </c>
      <c r="G26" s="190" t="s">
        <v>3780</v>
      </c>
    </row>
    <row r="27" spans="2:7" ht="19">
      <c r="B27" s="191" t="s">
        <v>3789</v>
      </c>
      <c r="C27" s="192" t="s">
        <v>3777</v>
      </c>
      <c r="D27" s="193" t="s">
        <v>3790</v>
      </c>
      <c r="E27" s="197" t="s">
        <v>3791</v>
      </c>
      <c r="F27" s="194" t="s">
        <v>3792</v>
      </c>
      <c r="G27" s="195" t="s">
        <v>3780</v>
      </c>
    </row>
    <row r="28" spans="2:7" ht="19">
      <c r="B28" s="186" t="s">
        <v>3793</v>
      </c>
      <c r="C28" s="187" t="s">
        <v>3777</v>
      </c>
      <c r="D28" s="188" t="s">
        <v>3794</v>
      </c>
      <c r="E28" s="198" t="s">
        <v>3791</v>
      </c>
      <c r="F28" s="196" t="s">
        <v>3792</v>
      </c>
      <c r="G28" s="190" t="s">
        <v>3780</v>
      </c>
    </row>
    <row r="29" spans="2:7" ht="19">
      <c r="B29" s="191" t="s">
        <v>3795</v>
      </c>
      <c r="C29" s="192" t="s">
        <v>3777</v>
      </c>
      <c r="D29" s="193" t="s">
        <v>3796</v>
      </c>
      <c r="E29" s="193" t="s">
        <v>3785</v>
      </c>
      <c r="F29" s="194" t="s">
        <v>3797</v>
      </c>
      <c r="G29" s="195" t="s">
        <v>3780</v>
      </c>
    </row>
    <row r="30" spans="2:7" ht="19">
      <c r="B30" s="186" t="s">
        <v>3798</v>
      </c>
      <c r="C30" s="187" t="s">
        <v>3777</v>
      </c>
      <c r="D30" s="188" t="s">
        <v>3799</v>
      </c>
      <c r="E30" s="188" t="s">
        <v>3785</v>
      </c>
      <c r="F30" s="196" t="s">
        <v>3800</v>
      </c>
      <c r="G30" s="190" t="s">
        <v>3780</v>
      </c>
    </row>
    <row r="31" spans="2:7" ht="19">
      <c r="B31" s="191" t="s">
        <v>3801</v>
      </c>
      <c r="C31" s="192" t="s">
        <v>3777</v>
      </c>
      <c r="D31" s="193" t="s">
        <v>3802</v>
      </c>
      <c r="E31" s="193" t="s">
        <v>3768</v>
      </c>
      <c r="F31" s="194" t="s">
        <v>3803</v>
      </c>
      <c r="G31" s="195" t="s">
        <v>3780</v>
      </c>
    </row>
    <row r="32" spans="2:7" ht="19">
      <c r="B32" s="186" t="s">
        <v>3804</v>
      </c>
      <c r="C32" s="187" t="s">
        <v>3777</v>
      </c>
      <c r="D32" s="188" t="s">
        <v>3805</v>
      </c>
      <c r="E32" s="188" t="s">
        <v>3768</v>
      </c>
      <c r="F32" s="196" t="s">
        <v>374</v>
      </c>
      <c r="G32" s="190" t="s">
        <v>3780</v>
      </c>
    </row>
    <row r="33" spans="2:11" ht="19">
      <c r="B33" s="191" t="s">
        <v>3806</v>
      </c>
      <c r="C33" s="192" t="s">
        <v>3777</v>
      </c>
      <c r="D33" s="193" t="s">
        <v>3807</v>
      </c>
      <c r="E33" s="193" t="s">
        <v>3768</v>
      </c>
      <c r="F33" s="194" t="s">
        <v>3808</v>
      </c>
      <c r="G33" s="195" t="s">
        <v>3780</v>
      </c>
    </row>
    <row r="34" spans="2:11" ht="19">
      <c r="B34" s="186" t="s">
        <v>3809</v>
      </c>
      <c r="C34" s="187" t="s">
        <v>3777</v>
      </c>
      <c r="D34" s="188" t="s">
        <v>3810</v>
      </c>
      <c r="E34" s="188" t="s">
        <v>3785</v>
      </c>
      <c r="F34" s="189">
        <v>-2</v>
      </c>
      <c r="G34" s="190" t="s">
        <v>3780</v>
      </c>
    </row>
    <row r="35" spans="2:11" ht="20">
      <c r="B35" s="191" t="s">
        <v>3811</v>
      </c>
      <c r="C35" s="192" t="s">
        <v>3777</v>
      </c>
      <c r="D35" s="193" t="s">
        <v>3812</v>
      </c>
      <c r="E35" s="193" t="s">
        <v>3813</v>
      </c>
      <c r="F35" s="199">
        <v>2</v>
      </c>
      <c r="G35" s="195" t="s">
        <v>3780</v>
      </c>
    </row>
    <row r="36" spans="2:11" ht="20">
      <c r="B36" s="186" t="s">
        <v>3814</v>
      </c>
      <c r="C36" s="187" t="s">
        <v>3777</v>
      </c>
      <c r="D36" s="188" t="s">
        <v>3815</v>
      </c>
      <c r="E36" s="188" t="s">
        <v>3813</v>
      </c>
      <c r="F36" s="196" t="s">
        <v>3816</v>
      </c>
      <c r="G36" s="190" t="s">
        <v>3780</v>
      </c>
    </row>
    <row r="37" spans="2:11" ht="20">
      <c r="B37" s="191" t="s">
        <v>3817</v>
      </c>
      <c r="C37" s="192" t="s">
        <v>3777</v>
      </c>
      <c r="D37" s="193" t="s">
        <v>3818</v>
      </c>
      <c r="E37" s="193" t="s">
        <v>3819</v>
      </c>
      <c r="F37" s="199">
        <v>4</v>
      </c>
      <c r="G37" s="195" t="s">
        <v>3780</v>
      </c>
    </row>
    <row r="38" spans="2:11" ht="19">
      <c r="B38" s="186" t="s">
        <v>3820</v>
      </c>
      <c r="C38" s="187" t="s">
        <v>3777</v>
      </c>
      <c r="D38" s="188" t="s">
        <v>3821</v>
      </c>
      <c r="E38" s="188" t="s">
        <v>3736</v>
      </c>
      <c r="F38" s="189" t="s">
        <v>3822</v>
      </c>
      <c r="G38" s="190" t="s">
        <v>3780</v>
      </c>
    </row>
    <row r="39" spans="2:11" ht="19">
      <c r="B39" s="191" t="s">
        <v>3823</v>
      </c>
      <c r="C39" s="192" t="s">
        <v>3777</v>
      </c>
      <c r="D39" s="193" t="s">
        <v>3824</v>
      </c>
      <c r="E39" s="193" t="s">
        <v>3726</v>
      </c>
      <c r="F39" s="194" t="s">
        <v>3825</v>
      </c>
      <c r="G39" s="195" t="s">
        <v>3780</v>
      </c>
    </row>
    <row r="40" spans="2:11" ht="19">
      <c r="B40" s="186" t="s">
        <v>3826</v>
      </c>
      <c r="C40" s="187" t="s">
        <v>3777</v>
      </c>
      <c r="D40" s="188" t="s">
        <v>3827</v>
      </c>
      <c r="E40" s="188" t="s">
        <v>3726</v>
      </c>
      <c r="F40" s="196" t="s">
        <v>3522</v>
      </c>
      <c r="G40" s="190" t="s">
        <v>3780</v>
      </c>
    </row>
    <row r="41" spans="2:11" ht="20">
      <c r="B41" s="191" t="s">
        <v>3828</v>
      </c>
      <c r="C41" s="192" t="s">
        <v>3777</v>
      </c>
      <c r="D41" s="193" t="s">
        <v>3829</v>
      </c>
      <c r="E41" s="193" t="s">
        <v>3819</v>
      </c>
      <c r="F41" s="199">
        <v>150</v>
      </c>
      <c r="G41" s="195" t="s">
        <v>3780</v>
      </c>
      <c r="J41" s="227"/>
      <c r="K41" s="226"/>
    </row>
    <row r="42" spans="2:11" ht="20">
      <c r="B42" s="186" t="s">
        <v>3830</v>
      </c>
      <c r="C42" s="187" t="s">
        <v>3777</v>
      </c>
      <c r="D42" s="188" t="s">
        <v>3831</v>
      </c>
      <c r="E42" s="188" t="s">
        <v>3819</v>
      </c>
      <c r="F42" s="196" t="s">
        <v>3832</v>
      </c>
      <c r="G42" s="190" t="s">
        <v>3780</v>
      </c>
      <c r="J42" s="227"/>
      <c r="K42" s="226"/>
    </row>
    <row r="43" spans="2:11" ht="20">
      <c r="B43" s="191" t="s">
        <v>3833</v>
      </c>
      <c r="C43" s="192" t="s">
        <v>3777</v>
      </c>
      <c r="D43" s="193" t="s">
        <v>3834</v>
      </c>
      <c r="E43" s="193" t="s">
        <v>3819</v>
      </c>
      <c r="F43" s="194" t="s">
        <v>2470</v>
      </c>
      <c r="G43" s="195" t="s">
        <v>3780</v>
      </c>
    </row>
    <row r="44" spans="2:11" ht="20">
      <c r="B44" s="200" t="s">
        <v>3835</v>
      </c>
      <c r="C44" s="187" t="s">
        <v>3777</v>
      </c>
      <c r="D44" s="188" t="s">
        <v>3836</v>
      </c>
      <c r="E44" s="188" t="s">
        <v>3726</v>
      </c>
      <c r="F44" s="196">
        <v>17</v>
      </c>
      <c r="G44" s="190" t="s">
        <v>3780</v>
      </c>
    </row>
    <row r="45" spans="2:11" ht="20">
      <c r="B45" s="201" t="s">
        <v>3837</v>
      </c>
      <c r="C45" s="192" t="s">
        <v>3777</v>
      </c>
      <c r="D45" s="193" t="s">
        <v>3838</v>
      </c>
      <c r="E45" s="193" t="s">
        <v>3736</v>
      </c>
      <c r="F45" s="194">
        <v>25</v>
      </c>
      <c r="G45" s="195" t="s">
        <v>3780</v>
      </c>
      <c r="J45" s="227"/>
      <c r="K45" s="226"/>
    </row>
    <row r="46" spans="2:11" ht="20">
      <c r="B46" s="186" t="s">
        <v>3839</v>
      </c>
      <c r="C46" s="187" t="s">
        <v>3777</v>
      </c>
      <c r="D46" s="188" t="s">
        <v>3840</v>
      </c>
      <c r="E46" s="188" t="s">
        <v>3841</v>
      </c>
      <c r="F46" s="196" t="s">
        <v>3842</v>
      </c>
      <c r="G46" s="190" t="s">
        <v>3780</v>
      </c>
    </row>
    <row r="47" spans="2:11" ht="20">
      <c r="B47" s="191" t="s">
        <v>3843</v>
      </c>
      <c r="C47" s="192" t="s">
        <v>3777</v>
      </c>
      <c r="D47" s="193" t="s">
        <v>3844</v>
      </c>
      <c r="E47" s="193" t="s">
        <v>3841</v>
      </c>
      <c r="F47" s="194" t="s">
        <v>3845</v>
      </c>
      <c r="G47" s="195" t="s">
        <v>3780</v>
      </c>
    </row>
    <row r="48" spans="2:11" ht="19">
      <c r="B48" s="186" t="s">
        <v>3846</v>
      </c>
      <c r="C48" s="187" t="s">
        <v>3777</v>
      </c>
      <c r="D48" s="188" t="s">
        <v>3847</v>
      </c>
      <c r="E48" s="188" t="s">
        <v>3785</v>
      </c>
      <c r="F48" s="196" t="s">
        <v>3848</v>
      </c>
      <c r="G48" s="190" t="s">
        <v>3780</v>
      </c>
    </row>
    <row r="49" spans="2:7" ht="19">
      <c r="B49" s="191" t="s">
        <v>3849</v>
      </c>
      <c r="C49" s="192" t="s">
        <v>3777</v>
      </c>
      <c r="D49" s="193" t="s">
        <v>3850</v>
      </c>
      <c r="E49" s="202" t="s">
        <v>3851</v>
      </c>
      <c r="F49" s="194">
        <v>100</v>
      </c>
      <c r="G49" s="195" t="s">
        <v>3780</v>
      </c>
    </row>
    <row r="50" spans="2:7" ht="20" thickBot="1">
      <c r="B50" s="203" t="s">
        <v>3852</v>
      </c>
      <c r="C50" s="204" t="s">
        <v>3777</v>
      </c>
      <c r="D50" s="205" t="s">
        <v>3853</v>
      </c>
      <c r="E50" s="205" t="s">
        <v>3854</v>
      </c>
      <c r="F50" s="206">
        <v>80</v>
      </c>
      <c r="G50" s="207" t="s">
        <v>3780</v>
      </c>
    </row>
    <row r="51" spans="2:7" ht="19">
      <c r="B51" s="208" t="s">
        <v>3855</v>
      </c>
      <c r="C51" s="209" t="s">
        <v>3856</v>
      </c>
      <c r="D51" s="210" t="s">
        <v>3857</v>
      </c>
      <c r="E51" s="210" t="s">
        <v>3736</v>
      </c>
      <c r="F51" s="211">
        <v>-12</v>
      </c>
      <c r="G51" s="212" t="s">
        <v>3858</v>
      </c>
    </row>
    <row r="52" spans="2:7" ht="19">
      <c r="B52" s="213" t="s">
        <v>3859</v>
      </c>
      <c r="C52" s="187" t="s">
        <v>3856</v>
      </c>
      <c r="D52" s="188" t="s">
        <v>3860</v>
      </c>
      <c r="E52" s="188" t="s">
        <v>3736</v>
      </c>
      <c r="F52" s="189">
        <v>-50</v>
      </c>
      <c r="G52" s="214" t="s">
        <v>3858</v>
      </c>
    </row>
    <row r="53" spans="2:7" ht="19">
      <c r="B53" s="215" t="s">
        <v>3861</v>
      </c>
      <c r="C53" s="216" t="s">
        <v>3856</v>
      </c>
      <c r="D53" s="217" t="s">
        <v>3862</v>
      </c>
      <c r="E53" s="217" t="s">
        <v>3736</v>
      </c>
      <c r="F53" s="218">
        <v>-7</v>
      </c>
      <c r="G53" s="219" t="s">
        <v>3858</v>
      </c>
    </row>
    <row r="54" spans="2:7" ht="19">
      <c r="B54" s="213" t="s">
        <v>3863</v>
      </c>
      <c r="C54" s="187" t="s">
        <v>3856</v>
      </c>
      <c r="D54" s="188" t="s">
        <v>3864</v>
      </c>
      <c r="E54" s="188" t="s">
        <v>3736</v>
      </c>
      <c r="F54" s="189">
        <v>-7</v>
      </c>
      <c r="G54" s="214" t="s">
        <v>3858</v>
      </c>
    </row>
    <row r="55" spans="2:7" ht="19">
      <c r="B55" s="215" t="s">
        <v>3865</v>
      </c>
      <c r="C55" s="216" t="s">
        <v>3856</v>
      </c>
      <c r="D55" s="217" t="s">
        <v>3866</v>
      </c>
      <c r="E55" s="217" t="s">
        <v>3736</v>
      </c>
      <c r="F55" s="218">
        <v>10</v>
      </c>
      <c r="G55" s="219" t="s">
        <v>3858</v>
      </c>
    </row>
    <row r="56" spans="2:7" ht="19">
      <c r="B56" s="213" t="s">
        <v>3867</v>
      </c>
      <c r="C56" s="187" t="s">
        <v>3856</v>
      </c>
      <c r="D56" s="188" t="s">
        <v>3868</v>
      </c>
      <c r="E56" s="188" t="s">
        <v>3736</v>
      </c>
      <c r="F56" s="189">
        <v>-16</v>
      </c>
      <c r="G56" s="214" t="s">
        <v>3858</v>
      </c>
    </row>
    <row r="57" spans="2:7" ht="19">
      <c r="B57" s="215" t="s">
        <v>3869</v>
      </c>
      <c r="C57" s="216" t="s">
        <v>3856</v>
      </c>
      <c r="D57" s="217" t="s">
        <v>3870</v>
      </c>
      <c r="E57" s="217" t="s">
        <v>3736</v>
      </c>
      <c r="F57" s="218">
        <v>-10</v>
      </c>
      <c r="G57" s="219" t="s">
        <v>3858</v>
      </c>
    </row>
    <row r="58" spans="2:7" ht="19">
      <c r="B58" s="213" t="s">
        <v>3871</v>
      </c>
      <c r="C58" s="187" t="s">
        <v>3856</v>
      </c>
      <c r="D58" s="188" t="s">
        <v>3872</v>
      </c>
      <c r="E58" s="188" t="s">
        <v>3736</v>
      </c>
      <c r="F58" s="189">
        <v>-10</v>
      </c>
      <c r="G58" s="214" t="s">
        <v>3858</v>
      </c>
    </row>
    <row r="59" spans="2:7" ht="19">
      <c r="B59" s="215" t="s">
        <v>3873</v>
      </c>
      <c r="C59" s="216" t="s">
        <v>3856</v>
      </c>
      <c r="D59" s="217" t="s">
        <v>3874</v>
      </c>
      <c r="E59" s="217" t="s">
        <v>3736</v>
      </c>
      <c r="F59" s="218">
        <v>-20</v>
      </c>
      <c r="G59" s="219" t="s">
        <v>3858</v>
      </c>
    </row>
    <row r="60" spans="2:7" ht="19">
      <c r="B60" s="213" t="s">
        <v>3875</v>
      </c>
      <c r="C60" s="187" t="s">
        <v>3856</v>
      </c>
      <c r="D60" s="188" t="s">
        <v>3876</v>
      </c>
      <c r="E60" s="188" t="s">
        <v>3736</v>
      </c>
      <c r="F60" s="189">
        <v>-20</v>
      </c>
      <c r="G60" s="214" t="s">
        <v>3858</v>
      </c>
    </row>
    <row r="61" spans="2:7" ht="19">
      <c r="B61" s="215" t="s">
        <v>3877</v>
      </c>
      <c r="C61" s="216" t="s">
        <v>3856</v>
      </c>
      <c r="D61" s="217" t="s">
        <v>3878</v>
      </c>
      <c r="E61" s="217" t="s">
        <v>3879</v>
      </c>
      <c r="F61" s="218">
        <v>10</v>
      </c>
      <c r="G61" s="219" t="s">
        <v>3858</v>
      </c>
    </row>
    <row r="62" spans="2:7" ht="19">
      <c r="B62" s="213" t="s">
        <v>3880</v>
      </c>
      <c r="C62" s="187" t="s">
        <v>3856</v>
      </c>
      <c r="D62" s="188" t="s">
        <v>3881</v>
      </c>
      <c r="E62" s="188" t="s">
        <v>3879</v>
      </c>
      <c r="F62" s="189">
        <v>16</v>
      </c>
      <c r="G62" s="214" t="s">
        <v>3858</v>
      </c>
    </row>
    <row r="63" spans="2:7" ht="19">
      <c r="B63" s="215" t="s">
        <v>3882</v>
      </c>
      <c r="C63" s="216" t="s">
        <v>3883</v>
      </c>
      <c r="D63" s="217" t="s">
        <v>3884</v>
      </c>
      <c r="E63" s="217" t="s">
        <v>3885</v>
      </c>
      <c r="F63" s="218">
        <v>-122</v>
      </c>
      <c r="G63" s="219" t="s">
        <v>3886</v>
      </c>
    </row>
    <row r="64" spans="2:7" ht="20">
      <c r="B64" s="213" t="s">
        <v>3887</v>
      </c>
      <c r="C64" s="187" t="s">
        <v>3883</v>
      </c>
      <c r="D64" s="188" t="s">
        <v>3888</v>
      </c>
      <c r="E64" s="188" t="s">
        <v>3736</v>
      </c>
      <c r="F64" s="189" t="s">
        <v>3889</v>
      </c>
      <c r="G64" s="214" t="s">
        <v>3886</v>
      </c>
    </row>
    <row r="65" spans="2:7" ht="20">
      <c r="B65" s="215" t="s">
        <v>3890</v>
      </c>
      <c r="C65" s="216" t="s">
        <v>3883</v>
      </c>
      <c r="D65" s="217" t="s">
        <v>3891</v>
      </c>
      <c r="E65" s="217" t="s">
        <v>3736</v>
      </c>
      <c r="F65" s="218" t="s">
        <v>3892</v>
      </c>
      <c r="G65" s="219" t="s">
        <v>3886</v>
      </c>
    </row>
    <row r="66" spans="2:7" ht="20">
      <c r="B66" s="213" t="s">
        <v>3893</v>
      </c>
      <c r="C66" s="187" t="s">
        <v>3883</v>
      </c>
      <c r="D66" s="188" t="s">
        <v>3894</v>
      </c>
      <c r="E66" s="188" t="s">
        <v>3736</v>
      </c>
      <c r="F66" s="189" t="s">
        <v>3895</v>
      </c>
      <c r="G66" s="214" t="s">
        <v>3886</v>
      </c>
    </row>
    <row r="67" spans="2:7" ht="19">
      <c r="B67" s="215" t="s">
        <v>3896</v>
      </c>
      <c r="C67" s="216" t="s">
        <v>3883</v>
      </c>
      <c r="D67" s="217" t="s">
        <v>3897</v>
      </c>
      <c r="E67" s="217" t="s">
        <v>3726</v>
      </c>
      <c r="F67" s="218" t="s">
        <v>3898</v>
      </c>
      <c r="G67" s="219" t="s">
        <v>3886</v>
      </c>
    </row>
    <row r="68" spans="2:7" ht="19">
      <c r="B68" s="213" t="s">
        <v>3899</v>
      </c>
      <c r="C68" s="187" t="s">
        <v>3883</v>
      </c>
      <c r="D68" s="188" t="s">
        <v>3897</v>
      </c>
      <c r="E68" s="188" t="s">
        <v>3726</v>
      </c>
      <c r="F68" s="189" t="s">
        <v>3224</v>
      </c>
      <c r="G68" s="214" t="s">
        <v>3886</v>
      </c>
    </row>
    <row r="69" spans="2:7" ht="19">
      <c r="B69" s="215" t="s">
        <v>3900</v>
      </c>
      <c r="C69" s="216" t="s">
        <v>3883</v>
      </c>
      <c r="D69" s="217" t="s">
        <v>3901</v>
      </c>
      <c r="E69" s="217" t="s">
        <v>3726</v>
      </c>
      <c r="F69" s="218" t="s">
        <v>3902</v>
      </c>
      <c r="G69" s="219" t="s">
        <v>3886</v>
      </c>
    </row>
    <row r="70" spans="2:7" ht="19">
      <c r="B70" s="220" t="s">
        <v>3903</v>
      </c>
      <c r="C70" s="187" t="s">
        <v>3883</v>
      </c>
      <c r="D70" s="188" t="s">
        <v>3904</v>
      </c>
      <c r="E70" s="188" t="s">
        <v>3726</v>
      </c>
      <c r="F70" s="189" t="s">
        <v>1248</v>
      </c>
      <c r="G70" s="214" t="s">
        <v>3886</v>
      </c>
    </row>
    <row r="71" spans="2:7" ht="19">
      <c r="B71" s="215" t="s">
        <v>3905</v>
      </c>
      <c r="C71" s="216" t="s">
        <v>3906</v>
      </c>
      <c r="D71" s="217" t="s">
        <v>3907</v>
      </c>
      <c r="E71" s="217" t="s">
        <v>3885</v>
      </c>
      <c r="F71" s="218">
        <v>-122</v>
      </c>
      <c r="G71" s="219" t="s">
        <v>3886</v>
      </c>
    </row>
    <row r="72" spans="2:7" ht="20">
      <c r="B72" s="213" t="s">
        <v>3908</v>
      </c>
      <c r="C72" s="187" t="s">
        <v>3906</v>
      </c>
      <c r="D72" s="188" t="s">
        <v>3909</v>
      </c>
      <c r="E72" s="188" t="s">
        <v>3736</v>
      </c>
      <c r="F72" s="189" t="s">
        <v>3889</v>
      </c>
      <c r="G72" s="214" t="s">
        <v>3886</v>
      </c>
    </row>
    <row r="73" spans="2:7" ht="20">
      <c r="B73" s="215" t="s">
        <v>3910</v>
      </c>
      <c r="C73" s="216" t="s">
        <v>3906</v>
      </c>
      <c r="D73" s="217" t="s">
        <v>3911</v>
      </c>
      <c r="E73" s="217" t="s">
        <v>3736</v>
      </c>
      <c r="F73" s="218" t="s">
        <v>3892</v>
      </c>
      <c r="G73" s="219" t="s">
        <v>3886</v>
      </c>
    </row>
    <row r="74" spans="2:7" ht="20">
      <c r="B74" s="213" t="s">
        <v>3912</v>
      </c>
      <c r="C74" s="187" t="s">
        <v>3906</v>
      </c>
      <c r="D74" s="188" t="s">
        <v>3913</v>
      </c>
      <c r="E74" s="188" t="s">
        <v>3736</v>
      </c>
      <c r="F74" s="189" t="s">
        <v>3895</v>
      </c>
      <c r="G74" s="214" t="s">
        <v>3886</v>
      </c>
    </row>
    <row r="75" spans="2:7" ht="19">
      <c r="B75" s="215" t="s">
        <v>3914</v>
      </c>
      <c r="C75" s="216" t="s">
        <v>3906</v>
      </c>
      <c r="D75" s="217" t="s">
        <v>3915</v>
      </c>
      <c r="E75" s="217" t="s">
        <v>3726</v>
      </c>
      <c r="F75" s="218" t="s">
        <v>3898</v>
      </c>
      <c r="G75" s="219" t="s">
        <v>3886</v>
      </c>
    </row>
    <row r="76" spans="2:7" ht="19">
      <c r="B76" s="213" t="s">
        <v>3916</v>
      </c>
      <c r="C76" s="187" t="s">
        <v>3906</v>
      </c>
      <c r="D76" s="188" t="s">
        <v>3915</v>
      </c>
      <c r="E76" s="188" t="s">
        <v>3726</v>
      </c>
      <c r="F76" s="189" t="s">
        <v>1692</v>
      </c>
      <c r="G76" s="214" t="s">
        <v>3886</v>
      </c>
    </row>
    <row r="77" spans="2:7" ht="19">
      <c r="B77" s="215" t="s">
        <v>3917</v>
      </c>
      <c r="C77" s="216" t="s">
        <v>3906</v>
      </c>
      <c r="D77" s="217" t="s">
        <v>3918</v>
      </c>
      <c r="E77" s="217" t="s">
        <v>3726</v>
      </c>
      <c r="F77" s="218" t="s">
        <v>3919</v>
      </c>
      <c r="G77" s="219" t="s">
        <v>3886</v>
      </c>
    </row>
    <row r="78" spans="2:7" ht="19">
      <c r="B78" s="220" t="s">
        <v>3920</v>
      </c>
      <c r="C78" s="187" t="s">
        <v>3906</v>
      </c>
      <c r="D78" s="188" t="s">
        <v>3921</v>
      </c>
      <c r="E78" s="188" t="s">
        <v>3726</v>
      </c>
      <c r="F78" s="189" t="s">
        <v>3922</v>
      </c>
      <c r="G78" s="214" t="s">
        <v>3886</v>
      </c>
    </row>
    <row r="79" spans="2:7" ht="19">
      <c r="B79" s="215" t="s">
        <v>3923</v>
      </c>
      <c r="C79" s="216" t="s">
        <v>3924</v>
      </c>
      <c r="D79" s="217" t="s">
        <v>3925</v>
      </c>
      <c r="E79" s="217" t="s">
        <v>3726</v>
      </c>
      <c r="F79" s="218" t="s">
        <v>3926</v>
      </c>
      <c r="G79" s="219" t="s">
        <v>3886</v>
      </c>
    </row>
    <row r="80" spans="2:7" ht="19">
      <c r="B80" s="213" t="s">
        <v>3927</v>
      </c>
      <c r="C80" s="187" t="s">
        <v>3924</v>
      </c>
      <c r="D80" s="188" t="s">
        <v>3925</v>
      </c>
      <c r="E80" s="188" t="s">
        <v>3726</v>
      </c>
      <c r="F80" s="189" t="s">
        <v>3928</v>
      </c>
      <c r="G80" s="214" t="s">
        <v>3886</v>
      </c>
    </row>
    <row r="81" spans="2:7" ht="19">
      <c r="B81" s="215" t="s">
        <v>3929</v>
      </c>
      <c r="C81" s="216" t="s">
        <v>3924</v>
      </c>
      <c r="D81" s="217" t="s">
        <v>3930</v>
      </c>
      <c r="E81" s="217" t="s">
        <v>3726</v>
      </c>
      <c r="F81" s="218" t="s">
        <v>3931</v>
      </c>
      <c r="G81" s="219" t="s">
        <v>3886</v>
      </c>
    </row>
    <row r="82" spans="2:7" ht="19">
      <c r="B82" s="213" t="s">
        <v>3932</v>
      </c>
      <c r="C82" s="187" t="s">
        <v>3924</v>
      </c>
      <c r="D82" s="188" t="s">
        <v>3933</v>
      </c>
      <c r="E82" s="188" t="s">
        <v>3736</v>
      </c>
      <c r="F82" s="189">
        <v>5</v>
      </c>
      <c r="G82" s="214" t="s">
        <v>3886</v>
      </c>
    </row>
    <row r="83" spans="2:7" ht="19">
      <c r="B83" s="215" t="s">
        <v>3934</v>
      </c>
      <c r="C83" s="216" t="s">
        <v>3924</v>
      </c>
      <c r="D83" s="217" t="s">
        <v>3935</v>
      </c>
      <c r="E83" s="217" t="s">
        <v>3736</v>
      </c>
      <c r="F83" s="218" t="s">
        <v>3936</v>
      </c>
      <c r="G83" s="219" t="s">
        <v>3886</v>
      </c>
    </row>
    <row r="84" spans="2:7" ht="19">
      <c r="B84" s="220" t="s">
        <v>3937</v>
      </c>
      <c r="C84" s="187" t="s">
        <v>3924</v>
      </c>
      <c r="D84" s="188" t="s">
        <v>3938</v>
      </c>
      <c r="E84" s="188" t="s">
        <v>3726</v>
      </c>
      <c r="F84" s="189" t="s">
        <v>2098</v>
      </c>
      <c r="G84" s="214" t="s">
        <v>3886</v>
      </c>
    </row>
    <row r="85" spans="2:7" ht="20" thickBot="1">
      <c r="B85" s="221" t="s">
        <v>3939</v>
      </c>
      <c r="C85" s="222" t="s">
        <v>3924</v>
      </c>
      <c r="D85" s="223" t="s">
        <v>3940</v>
      </c>
      <c r="E85" s="223" t="s">
        <v>3854</v>
      </c>
      <c r="F85" s="224" t="s">
        <v>3667</v>
      </c>
      <c r="G85" s="225" t="s">
        <v>3886</v>
      </c>
    </row>
    <row r="87" spans="2:7">
      <c r="B87" s="298" t="s">
        <v>4116</v>
      </c>
      <c r="C87" s="299"/>
      <c r="D87" s="300"/>
    </row>
  </sheetData>
  <mergeCells count="2">
    <mergeCell ref="B2:G2"/>
    <mergeCell ref="B87:D8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113257-55F4-9548-938A-0D9332B26307}">
  <dimension ref="B1:U42"/>
  <sheetViews>
    <sheetView workbookViewId="0">
      <selection activeCell="D37" sqref="D37"/>
    </sheetView>
  </sheetViews>
  <sheetFormatPr baseColWidth="10" defaultRowHeight="16"/>
  <cols>
    <col min="1" max="1" width="1.1640625" customWidth="1"/>
    <col min="3" max="3" width="23" bestFit="1" customWidth="1"/>
    <col min="19" max="19" width="17" customWidth="1"/>
    <col min="21" max="21" width="25" customWidth="1"/>
  </cols>
  <sheetData>
    <row r="1" spans="2:21" ht="17" thickBot="1"/>
    <row r="2" spans="2:21">
      <c r="B2" s="257" t="s">
        <v>4099</v>
      </c>
      <c r="C2" s="258" t="s">
        <v>3946</v>
      </c>
      <c r="D2" s="258" t="s">
        <v>3947</v>
      </c>
      <c r="E2" s="258" t="s">
        <v>3948</v>
      </c>
      <c r="F2" s="258" t="s">
        <v>3949</v>
      </c>
      <c r="G2" s="258" t="s">
        <v>3950</v>
      </c>
      <c r="H2" s="258" t="s">
        <v>3951</v>
      </c>
      <c r="I2" s="258" t="s">
        <v>3952</v>
      </c>
      <c r="J2" s="258" t="s">
        <v>3953</v>
      </c>
      <c r="K2" s="258" t="s">
        <v>3954</v>
      </c>
      <c r="L2" s="258" t="s">
        <v>3955</v>
      </c>
      <c r="M2" s="258" t="s">
        <v>3956</v>
      </c>
      <c r="N2" s="258" t="s">
        <v>3957</v>
      </c>
      <c r="O2" s="258" t="s">
        <v>3958</v>
      </c>
      <c r="P2" s="258" t="s">
        <v>3747</v>
      </c>
      <c r="Q2" s="258" t="s">
        <v>3744</v>
      </c>
      <c r="R2" s="258" t="s">
        <v>3959</v>
      </c>
      <c r="S2" s="258" t="s">
        <v>3960</v>
      </c>
      <c r="T2" s="258" t="s">
        <v>3961</v>
      </c>
      <c r="U2" s="259" t="s">
        <v>3962</v>
      </c>
    </row>
    <row r="3" spans="2:21">
      <c r="B3" s="260">
        <v>0</v>
      </c>
      <c r="C3" s="252" t="s">
        <v>81</v>
      </c>
      <c r="D3" s="252" t="s">
        <v>3963</v>
      </c>
      <c r="E3" s="252" t="s">
        <v>3964</v>
      </c>
      <c r="F3" s="252">
        <v>75</v>
      </c>
      <c r="G3" s="252">
        <v>50</v>
      </c>
      <c r="H3" s="252">
        <v>366</v>
      </c>
      <c r="I3" s="252">
        <v>350</v>
      </c>
      <c r="J3" s="252">
        <v>841</v>
      </c>
      <c r="K3" s="252">
        <v>-6</v>
      </c>
      <c r="L3" s="252">
        <v>5</v>
      </c>
      <c r="M3" s="252" t="s">
        <v>3965</v>
      </c>
      <c r="N3" s="252">
        <v>3</v>
      </c>
      <c r="O3" s="252">
        <v>5</v>
      </c>
      <c r="P3" s="252" t="s">
        <v>3967</v>
      </c>
      <c r="Q3" s="252">
        <v>1</v>
      </c>
      <c r="R3" s="252">
        <v>2</v>
      </c>
      <c r="S3" s="252">
        <v>3</v>
      </c>
      <c r="T3" s="252" t="s">
        <v>1430</v>
      </c>
      <c r="U3" s="264" t="s">
        <v>3968</v>
      </c>
    </row>
    <row r="4" spans="2:21">
      <c r="B4" s="261">
        <v>1</v>
      </c>
      <c r="C4" s="253" t="s">
        <v>88</v>
      </c>
      <c r="D4" s="253" t="s">
        <v>3969</v>
      </c>
      <c r="E4" s="253" t="s">
        <v>3970</v>
      </c>
      <c r="F4" s="253">
        <v>72</v>
      </c>
      <c r="G4" s="253">
        <v>35</v>
      </c>
      <c r="H4" s="253">
        <v>500</v>
      </c>
      <c r="I4" s="253">
        <v>170</v>
      </c>
      <c r="J4" s="253">
        <v>600</v>
      </c>
      <c r="K4" s="253">
        <v>-8</v>
      </c>
      <c r="L4" s="253">
        <v>-5</v>
      </c>
      <c r="M4" s="253" t="s">
        <v>374</v>
      </c>
      <c r="N4" s="253">
        <v>1</v>
      </c>
      <c r="O4" s="253">
        <v>3</v>
      </c>
      <c r="P4" s="253" t="s">
        <v>3803</v>
      </c>
      <c r="Q4" s="253">
        <v>9</v>
      </c>
      <c r="R4" s="253">
        <v>3</v>
      </c>
      <c r="S4" s="253">
        <v>3</v>
      </c>
      <c r="T4" s="253" t="s">
        <v>3971</v>
      </c>
      <c r="U4" s="265" t="s">
        <v>3972</v>
      </c>
    </row>
    <row r="5" spans="2:21">
      <c r="B5" s="260">
        <v>2</v>
      </c>
      <c r="C5" s="252" t="s">
        <v>79</v>
      </c>
      <c r="D5" s="252" t="s">
        <v>3973</v>
      </c>
      <c r="E5" s="252" t="s">
        <v>3964</v>
      </c>
      <c r="F5" s="252">
        <v>83</v>
      </c>
      <c r="G5" s="252">
        <v>48</v>
      </c>
      <c r="H5" s="252">
        <v>300</v>
      </c>
      <c r="I5" s="252">
        <v>355</v>
      </c>
      <c r="J5" s="252">
        <v>421</v>
      </c>
      <c r="K5" s="252">
        <v>-20</v>
      </c>
      <c r="L5" s="252">
        <v>3</v>
      </c>
      <c r="M5" s="252" t="s">
        <v>3974</v>
      </c>
      <c r="N5" s="252">
        <v>2</v>
      </c>
      <c r="O5" s="252">
        <v>2</v>
      </c>
      <c r="P5" s="252" t="s">
        <v>3975</v>
      </c>
      <c r="Q5" s="252">
        <v>5</v>
      </c>
      <c r="R5" s="252">
        <v>3</v>
      </c>
      <c r="S5" s="252">
        <v>3</v>
      </c>
      <c r="T5" s="252" t="s">
        <v>1473</v>
      </c>
      <c r="U5" s="264" t="s">
        <v>3976</v>
      </c>
    </row>
    <row r="6" spans="2:21">
      <c r="B6" s="261">
        <v>3</v>
      </c>
      <c r="C6" s="253" t="s">
        <v>167</v>
      </c>
      <c r="D6" s="253" t="s">
        <v>3977</v>
      </c>
      <c r="E6" s="253" t="s">
        <v>3964</v>
      </c>
      <c r="F6" s="253">
        <v>40</v>
      </c>
      <c r="G6" s="253">
        <v>25</v>
      </c>
      <c r="H6" s="253">
        <v>1000</v>
      </c>
      <c r="I6" s="253">
        <v>115</v>
      </c>
      <c r="J6" s="253">
        <v>600</v>
      </c>
      <c r="K6" s="253">
        <v>-9</v>
      </c>
      <c r="L6" s="253">
        <v>-2</v>
      </c>
      <c r="M6" s="253" t="s">
        <v>3750</v>
      </c>
      <c r="N6" s="253">
        <v>1</v>
      </c>
      <c r="O6" s="253">
        <v>4</v>
      </c>
      <c r="P6" s="253" t="s">
        <v>3808</v>
      </c>
      <c r="Q6" s="253">
        <v>5</v>
      </c>
      <c r="R6" s="253">
        <v>3</v>
      </c>
      <c r="S6" s="253">
        <v>1</v>
      </c>
      <c r="T6" s="253">
        <v>4</v>
      </c>
      <c r="U6" s="265" t="s">
        <v>3978</v>
      </c>
    </row>
    <row r="7" spans="2:21">
      <c r="B7" s="260">
        <v>4</v>
      </c>
      <c r="C7" s="252" t="s">
        <v>3979</v>
      </c>
      <c r="D7" s="252" t="s">
        <v>3980</v>
      </c>
      <c r="E7" s="252" t="s">
        <v>3964</v>
      </c>
      <c r="F7" s="252">
        <v>46</v>
      </c>
      <c r="G7" s="252">
        <v>25</v>
      </c>
      <c r="H7" s="252">
        <v>300</v>
      </c>
      <c r="I7" s="252">
        <v>138</v>
      </c>
      <c r="J7" s="252">
        <v>600</v>
      </c>
      <c r="K7" s="252">
        <v>-20</v>
      </c>
      <c r="L7" s="252">
        <v>-3</v>
      </c>
      <c r="M7" s="252" t="s">
        <v>3676</v>
      </c>
      <c r="N7" s="252">
        <v>1</v>
      </c>
      <c r="O7" s="252">
        <v>3</v>
      </c>
      <c r="P7" s="252" t="s">
        <v>3803</v>
      </c>
      <c r="Q7" s="252">
        <v>9</v>
      </c>
      <c r="R7" s="252">
        <v>3</v>
      </c>
      <c r="S7" s="252">
        <v>1</v>
      </c>
      <c r="T7" s="252">
        <v>4</v>
      </c>
      <c r="U7" s="264" t="s">
        <v>3978</v>
      </c>
    </row>
    <row r="8" spans="2:21">
      <c r="B8" s="261">
        <v>5</v>
      </c>
      <c r="C8" s="253" t="s">
        <v>78</v>
      </c>
      <c r="D8" s="253" t="s">
        <v>3981</v>
      </c>
      <c r="E8" s="253" t="s">
        <v>3982</v>
      </c>
      <c r="F8" s="253">
        <v>58</v>
      </c>
      <c r="G8" s="253">
        <v>35</v>
      </c>
      <c r="H8" s="253">
        <v>200</v>
      </c>
      <c r="I8" s="253">
        <v>150</v>
      </c>
      <c r="J8" s="253">
        <v>631</v>
      </c>
      <c r="K8" s="253">
        <v>-20</v>
      </c>
      <c r="L8" s="253">
        <v>5</v>
      </c>
      <c r="M8" s="253" t="s">
        <v>3676</v>
      </c>
      <c r="N8" s="253">
        <v>1</v>
      </c>
      <c r="O8" s="253">
        <v>3</v>
      </c>
      <c r="P8" s="253" t="s">
        <v>3750</v>
      </c>
      <c r="Q8" s="253">
        <v>9</v>
      </c>
      <c r="R8" s="253">
        <v>3</v>
      </c>
      <c r="S8" s="253">
        <v>1</v>
      </c>
      <c r="T8" s="253">
        <v>4</v>
      </c>
      <c r="U8" s="265" t="s">
        <v>3978</v>
      </c>
    </row>
    <row r="9" spans="2:21">
      <c r="B9" s="260">
        <v>6</v>
      </c>
      <c r="C9" s="252" t="s">
        <v>3983</v>
      </c>
      <c r="D9" s="252" t="s">
        <v>3984</v>
      </c>
      <c r="E9" s="252" t="s">
        <v>3964</v>
      </c>
      <c r="F9" s="252">
        <v>40</v>
      </c>
      <c r="G9" s="252">
        <v>25</v>
      </c>
      <c r="H9" s="252">
        <v>2110</v>
      </c>
      <c r="I9" s="252">
        <v>47</v>
      </c>
      <c r="J9" s="252">
        <v>981</v>
      </c>
      <c r="K9" s="252">
        <v>-6</v>
      </c>
      <c r="L9" s="252">
        <v>8</v>
      </c>
      <c r="M9" s="252" t="s">
        <v>3965</v>
      </c>
      <c r="N9" s="252">
        <v>4</v>
      </c>
      <c r="O9" s="252">
        <v>5</v>
      </c>
      <c r="P9" s="252" t="s">
        <v>3985</v>
      </c>
      <c r="Q9" s="252">
        <v>3</v>
      </c>
      <c r="R9" s="252">
        <v>2</v>
      </c>
      <c r="S9" s="252">
        <v>2</v>
      </c>
      <c r="T9" s="252" t="s">
        <v>1502</v>
      </c>
      <c r="U9" s="264" t="s">
        <v>3986</v>
      </c>
    </row>
    <row r="10" spans="2:21">
      <c r="B10" s="261">
        <v>7</v>
      </c>
      <c r="C10" s="253" t="s">
        <v>164</v>
      </c>
      <c r="D10" s="253" t="s">
        <v>3987</v>
      </c>
      <c r="E10" s="253" t="s">
        <v>3970</v>
      </c>
      <c r="F10" s="253">
        <v>100</v>
      </c>
      <c r="G10" s="253">
        <v>23</v>
      </c>
      <c r="H10" s="253">
        <v>170</v>
      </c>
      <c r="I10" s="253">
        <v>156</v>
      </c>
      <c r="J10" s="253">
        <v>1051</v>
      </c>
      <c r="K10" s="253">
        <v>-8</v>
      </c>
      <c r="L10" s="253">
        <v>8</v>
      </c>
      <c r="M10" s="253" t="s">
        <v>3988</v>
      </c>
      <c r="N10" s="253">
        <v>3</v>
      </c>
      <c r="O10" s="253">
        <v>4</v>
      </c>
      <c r="P10" s="253" t="s">
        <v>3975</v>
      </c>
      <c r="Q10" s="253">
        <v>5</v>
      </c>
      <c r="R10" s="253">
        <v>2</v>
      </c>
      <c r="S10" s="253">
        <v>4</v>
      </c>
      <c r="T10" s="253" t="s">
        <v>3215</v>
      </c>
      <c r="U10" s="265" t="s">
        <v>3990</v>
      </c>
    </row>
    <row r="11" spans="2:21">
      <c r="B11" s="260">
        <v>8</v>
      </c>
      <c r="C11" s="252" t="s">
        <v>3991</v>
      </c>
      <c r="D11" s="252" t="s">
        <v>3992</v>
      </c>
      <c r="E11" s="252" t="s">
        <v>3719</v>
      </c>
      <c r="F11" s="252">
        <v>108</v>
      </c>
      <c r="G11" s="252">
        <v>30</v>
      </c>
      <c r="H11" s="252">
        <v>200</v>
      </c>
      <c r="I11" s="252">
        <v>142</v>
      </c>
      <c r="J11" s="252">
        <v>631</v>
      </c>
      <c r="K11" s="252">
        <v>-17</v>
      </c>
      <c r="L11" s="252">
        <v>10</v>
      </c>
      <c r="M11" s="252" t="s">
        <v>374</v>
      </c>
      <c r="N11" s="252">
        <v>5</v>
      </c>
      <c r="O11" s="252">
        <v>4</v>
      </c>
      <c r="P11" s="252" t="s">
        <v>3993</v>
      </c>
      <c r="Q11" s="252">
        <v>4</v>
      </c>
      <c r="R11" s="252">
        <v>2</v>
      </c>
      <c r="S11" s="252">
        <v>4</v>
      </c>
      <c r="T11" s="252" t="s">
        <v>3994</v>
      </c>
      <c r="U11" s="264" t="s">
        <v>3990</v>
      </c>
    </row>
    <row r="12" spans="2:21">
      <c r="B12" s="261">
        <v>9</v>
      </c>
      <c r="C12" s="253" t="s">
        <v>155</v>
      </c>
      <c r="D12" s="253" t="s">
        <v>3995</v>
      </c>
      <c r="E12" s="253" t="s">
        <v>3719</v>
      </c>
      <c r="F12" s="253">
        <v>100</v>
      </c>
      <c r="G12" s="253">
        <v>30</v>
      </c>
      <c r="H12" s="253">
        <v>500</v>
      </c>
      <c r="I12" s="253">
        <v>125</v>
      </c>
      <c r="J12" s="253">
        <v>771</v>
      </c>
      <c r="K12" s="253">
        <v>-7</v>
      </c>
      <c r="L12" s="253">
        <v>8</v>
      </c>
      <c r="M12" s="253" t="s">
        <v>374</v>
      </c>
      <c r="N12" s="253">
        <v>4</v>
      </c>
      <c r="O12" s="253">
        <v>4</v>
      </c>
      <c r="P12" s="253" t="s">
        <v>3993</v>
      </c>
      <c r="Q12" s="253">
        <v>4</v>
      </c>
      <c r="R12" s="253">
        <v>2</v>
      </c>
      <c r="S12" s="253">
        <v>4</v>
      </c>
      <c r="T12" s="253" t="s">
        <v>3996</v>
      </c>
      <c r="U12" s="265" t="s">
        <v>3990</v>
      </c>
    </row>
    <row r="13" spans="2:21">
      <c r="B13" s="260">
        <v>10</v>
      </c>
      <c r="C13" s="252" t="s">
        <v>3997</v>
      </c>
      <c r="D13" s="252" t="s">
        <v>3998</v>
      </c>
      <c r="E13" s="252" t="s">
        <v>3970</v>
      </c>
      <c r="F13" s="252">
        <v>111</v>
      </c>
      <c r="G13" s="252">
        <v>25</v>
      </c>
      <c r="H13" s="252">
        <v>150</v>
      </c>
      <c r="I13" s="252">
        <v>250</v>
      </c>
      <c r="J13" s="252">
        <v>841</v>
      </c>
      <c r="K13" s="252">
        <v>-12</v>
      </c>
      <c r="L13" s="252">
        <v>11</v>
      </c>
      <c r="M13" s="252" t="s">
        <v>3703</v>
      </c>
      <c r="N13" s="252">
        <v>3</v>
      </c>
      <c r="O13" s="252">
        <v>1</v>
      </c>
      <c r="P13" s="252" t="s">
        <v>3975</v>
      </c>
      <c r="Q13" s="252">
        <v>5</v>
      </c>
      <c r="R13" s="252">
        <v>1</v>
      </c>
      <c r="S13" s="252">
        <v>4</v>
      </c>
      <c r="T13" s="252" t="s">
        <v>1881</v>
      </c>
      <c r="U13" s="264" t="s">
        <v>3999</v>
      </c>
    </row>
    <row r="14" spans="2:21">
      <c r="B14" s="261">
        <v>11</v>
      </c>
      <c r="C14" s="253" t="s">
        <v>4000</v>
      </c>
      <c r="D14" s="253" t="s">
        <v>4001</v>
      </c>
      <c r="E14" s="253" t="s">
        <v>3970</v>
      </c>
      <c r="F14" s="253">
        <v>80</v>
      </c>
      <c r="G14" s="253">
        <v>20</v>
      </c>
      <c r="H14" s="253">
        <v>150</v>
      </c>
      <c r="I14" s="253">
        <v>266</v>
      </c>
      <c r="J14" s="253">
        <v>631</v>
      </c>
      <c r="K14" s="253">
        <v>-20</v>
      </c>
      <c r="L14" s="253">
        <v>7</v>
      </c>
      <c r="M14" s="253" t="s">
        <v>3703</v>
      </c>
      <c r="N14" s="253">
        <v>3</v>
      </c>
      <c r="O14" s="253">
        <v>1</v>
      </c>
      <c r="P14" s="253" t="s">
        <v>3808</v>
      </c>
      <c r="Q14" s="253">
        <v>7</v>
      </c>
      <c r="R14" s="253">
        <v>1</v>
      </c>
      <c r="S14" s="253">
        <v>4</v>
      </c>
      <c r="T14" s="253" t="s">
        <v>2378</v>
      </c>
      <c r="U14" s="265" t="s">
        <v>3999</v>
      </c>
    </row>
    <row r="15" spans="2:21">
      <c r="B15" s="260">
        <v>12</v>
      </c>
      <c r="C15" s="252" t="s">
        <v>4003</v>
      </c>
      <c r="D15" s="252" t="s">
        <v>4004</v>
      </c>
      <c r="E15" s="252" t="s">
        <v>3970</v>
      </c>
      <c r="F15" s="252">
        <v>100</v>
      </c>
      <c r="G15" s="252">
        <v>4</v>
      </c>
      <c r="H15" s="252">
        <v>100</v>
      </c>
      <c r="I15" s="252">
        <v>531</v>
      </c>
      <c r="J15" s="252">
        <v>500</v>
      </c>
      <c r="K15" s="252">
        <v>-20</v>
      </c>
      <c r="L15" s="252">
        <v>-3</v>
      </c>
      <c r="M15" s="252" t="s">
        <v>4005</v>
      </c>
      <c r="N15" s="252">
        <v>3</v>
      </c>
      <c r="O15" s="252">
        <v>1</v>
      </c>
      <c r="P15" s="252" t="s">
        <v>3750</v>
      </c>
      <c r="Q15" s="252">
        <v>7</v>
      </c>
      <c r="R15" s="252">
        <v>1</v>
      </c>
      <c r="S15" s="252">
        <v>4</v>
      </c>
      <c r="T15" s="252" t="s">
        <v>2378</v>
      </c>
      <c r="U15" s="264" t="s">
        <v>3999</v>
      </c>
    </row>
    <row r="16" spans="2:21">
      <c r="B16" s="261">
        <v>13</v>
      </c>
      <c r="C16" s="253" t="s">
        <v>154</v>
      </c>
      <c r="D16" s="253" t="s">
        <v>4006</v>
      </c>
      <c r="E16" s="253" t="s">
        <v>4007</v>
      </c>
      <c r="F16" s="253">
        <v>103</v>
      </c>
      <c r="G16" s="253">
        <v>20</v>
      </c>
      <c r="H16" s="253">
        <v>150</v>
      </c>
      <c r="I16" s="253">
        <v>278</v>
      </c>
      <c r="J16" s="253">
        <v>491</v>
      </c>
      <c r="K16" s="253">
        <v>-15</v>
      </c>
      <c r="L16" s="253">
        <v>9</v>
      </c>
      <c r="M16" s="253" t="s">
        <v>4008</v>
      </c>
      <c r="N16" s="253">
        <v>1</v>
      </c>
      <c r="O16" s="253">
        <v>1</v>
      </c>
      <c r="P16" s="253" t="s">
        <v>3750</v>
      </c>
      <c r="Q16" s="253">
        <v>9</v>
      </c>
      <c r="R16" s="253">
        <v>2</v>
      </c>
      <c r="S16" s="253">
        <v>4</v>
      </c>
      <c r="T16" s="253" t="s">
        <v>4009</v>
      </c>
      <c r="U16" s="265" t="s">
        <v>4010</v>
      </c>
    </row>
    <row r="17" spans="2:21">
      <c r="B17" s="260">
        <v>14</v>
      </c>
      <c r="C17" s="252" t="s">
        <v>84</v>
      </c>
      <c r="D17" s="252" t="s">
        <v>4011</v>
      </c>
      <c r="E17" s="252" t="s">
        <v>3719</v>
      </c>
      <c r="F17" s="252">
        <v>104</v>
      </c>
      <c r="G17" s="252">
        <v>30</v>
      </c>
      <c r="H17" s="252">
        <v>220</v>
      </c>
      <c r="I17" s="252">
        <v>300</v>
      </c>
      <c r="J17" s="252">
        <v>898</v>
      </c>
      <c r="K17" s="252">
        <v>-9</v>
      </c>
      <c r="L17" s="252">
        <v>9</v>
      </c>
      <c r="M17" s="252" t="s">
        <v>374</v>
      </c>
      <c r="N17" s="252">
        <v>4</v>
      </c>
      <c r="O17" s="252">
        <v>2</v>
      </c>
      <c r="P17" s="252" t="s">
        <v>3985</v>
      </c>
      <c r="Q17" s="252">
        <v>3</v>
      </c>
      <c r="R17" s="252">
        <v>1</v>
      </c>
      <c r="S17" s="252">
        <v>4</v>
      </c>
      <c r="T17" s="252" t="s">
        <v>4012</v>
      </c>
      <c r="U17" s="264">
        <v>5000</v>
      </c>
    </row>
    <row r="18" spans="2:21">
      <c r="B18" s="261">
        <v>15</v>
      </c>
      <c r="C18" s="253" t="s">
        <v>156</v>
      </c>
      <c r="D18" s="253" t="s">
        <v>4013</v>
      </c>
      <c r="E18" s="253" t="s">
        <v>3719</v>
      </c>
      <c r="F18" s="253">
        <v>85</v>
      </c>
      <c r="G18" s="253">
        <v>33</v>
      </c>
      <c r="H18" s="253">
        <v>1510</v>
      </c>
      <c r="I18" s="253">
        <v>142</v>
      </c>
      <c r="J18" s="253">
        <v>1051</v>
      </c>
      <c r="K18" s="253">
        <v>-6</v>
      </c>
      <c r="L18" s="253">
        <v>10</v>
      </c>
      <c r="M18" s="253" t="s">
        <v>3988</v>
      </c>
      <c r="N18" s="253">
        <v>3</v>
      </c>
      <c r="O18" s="253">
        <v>1</v>
      </c>
      <c r="P18" s="253" t="s">
        <v>3975</v>
      </c>
      <c r="Q18" s="253">
        <v>5</v>
      </c>
      <c r="R18" s="253">
        <v>2</v>
      </c>
      <c r="S18" s="253">
        <v>4</v>
      </c>
      <c r="T18" s="253" t="s">
        <v>4015</v>
      </c>
      <c r="U18" s="265">
        <v>5000</v>
      </c>
    </row>
    <row r="19" spans="2:21">
      <c r="B19" s="260">
        <v>16</v>
      </c>
      <c r="C19" s="252" t="s">
        <v>158</v>
      </c>
      <c r="D19" s="252" t="s">
        <v>4016</v>
      </c>
      <c r="E19" s="252" t="s">
        <v>3719</v>
      </c>
      <c r="F19" s="252">
        <v>142</v>
      </c>
      <c r="G19" s="252">
        <v>7</v>
      </c>
      <c r="H19" s="252">
        <v>50</v>
      </c>
      <c r="I19" s="252">
        <v>95</v>
      </c>
      <c r="J19" s="252">
        <v>911</v>
      </c>
      <c r="K19" s="252">
        <v>-8</v>
      </c>
      <c r="L19" s="252">
        <v>9</v>
      </c>
      <c r="M19" s="252" t="s">
        <v>3988</v>
      </c>
      <c r="N19" s="252">
        <v>2</v>
      </c>
      <c r="O19" s="252">
        <v>2</v>
      </c>
      <c r="P19" s="252" t="s">
        <v>3808</v>
      </c>
      <c r="Q19" s="252">
        <v>6</v>
      </c>
      <c r="R19" s="252">
        <v>1</v>
      </c>
      <c r="S19" s="252">
        <v>4</v>
      </c>
      <c r="T19" s="252" t="s">
        <v>4017</v>
      </c>
      <c r="U19" s="264">
        <v>8781</v>
      </c>
    </row>
    <row r="20" spans="2:21">
      <c r="B20" s="261">
        <v>17</v>
      </c>
      <c r="C20" s="253" t="s">
        <v>77</v>
      </c>
      <c r="D20" s="253" t="s">
        <v>4018</v>
      </c>
      <c r="E20" s="253" t="s">
        <v>3719</v>
      </c>
      <c r="F20" s="253">
        <v>76</v>
      </c>
      <c r="G20" s="253">
        <v>50</v>
      </c>
      <c r="H20" s="253">
        <v>400</v>
      </c>
      <c r="I20" s="253">
        <v>260</v>
      </c>
      <c r="J20" s="253">
        <v>841</v>
      </c>
      <c r="K20" s="253">
        <v>-6</v>
      </c>
      <c r="L20" s="253">
        <v>9</v>
      </c>
      <c r="M20" s="253" t="s">
        <v>374</v>
      </c>
      <c r="N20" s="253">
        <v>2</v>
      </c>
      <c r="O20" s="253">
        <v>3</v>
      </c>
      <c r="P20" s="253" t="s">
        <v>3967</v>
      </c>
      <c r="Q20" s="253">
        <v>1</v>
      </c>
      <c r="R20" s="253">
        <v>2</v>
      </c>
      <c r="S20" s="253">
        <v>2</v>
      </c>
      <c r="T20" s="253" t="s">
        <v>3185</v>
      </c>
      <c r="U20" s="265" t="s">
        <v>4019</v>
      </c>
    </row>
    <row r="21" spans="2:21">
      <c r="B21" s="260">
        <v>18</v>
      </c>
      <c r="C21" s="252" t="s">
        <v>157</v>
      </c>
      <c r="D21" s="252" t="s">
        <v>4020</v>
      </c>
      <c r="E21" s="252" t="s">
        <v>3970</v>
      </c>
      <c r="F21" s="252">
        <v>86</v>
      </c>
      <c r="G21" s="252">
        <v>32</v>
      </c>
      <c r="H21" s="252">
        <v>250</v>
      </c>
      <c r="I21" s="252">
        <v>177</v>
      </c>
      <c r="J21" s="252">
        <v>911</v>
      </c>
      <c r="K21" s="252">
        <v>-8</v>
      </c>
      <c r="L21" s="252">
        <v>9</v>
      </c>
      <c r="M21" s="252" t="s">
        <v>4005</v>
      </c>
      <c r="N21" s="252">
        <v>5</v>
      </c>
      <c r="O21" s="252">
        <v>3</v>
      </c>
      <c r="P21" s="252" t="s">
        <v>3985</v>
      </c>
      <c r="Q21" s="252">
        <v>6</v>
      </c>
      <c r="R21" s="252">
        <v>1</v>
      </c>
      <c r="S21" s="252">
        <v>4</v>
      </c>
      <c r="T21" s="252" t="s">
        <v>1086</v>
      </c>
      <c r="U21" s="264">
        <v>5000</v>
      </c>
    </row>
    <row r="22" spans="2:21">
      <c r="B22" s="261">
        <v>19</v>
      </c>
      <c r="C22" s="253" t="s">
        <v>4021</v>
      </c>
      <c r="D22" s="253" t="s">
        <v>4022</v>
      </c>
      <c r="E22" s="253" t="s">
        <v>3970</v>
      </c>
      <c r="F22" s="253">
        <v>120</v>
      </c>
      <c r="G22" s="253">
        <v>35</v>
      </c>
      <c r="H22" s="253">
        <v>280</v>
      </c>
      <c r="I22" s="253">
        <v>285</v>
      </c>
      <c r="J22" s="253">
        <v>1000</v>
      </c>
      <c r="K22" s="253">
        <v>-5</v>
      </c>
      <c r="L22" s="253">
        <v>10</v>
      </c>
      <c r="M22" s="253" t="s">
        <v>3703</v>
      </c>
      <c r="N22" s="253">
        <v>4</v>
      </c>
      <c r="O22" s="253">
        <v>2</v>
      </c>
      <c r="P22" s="253" t="s">
        <v>3975</v>
      </c>
      <c r="Q22" s="253">
        <v>5</v>
      </c>
      <c r="R22" s="253">
        <v>2</v>
      </c>
      <c r="S22" s="253">
        <v>4</v>
      </c>
      <c r="T22" s="253" t="s">
        <v>4023</v>
      </c>
      <c r="U22" s="265" t="s">
        <v>4024</v>
      </c>
    </row>
    <row r="23" spans="2:21">
      <c r="B23" s="260">
        <v>20</v>
      </c>
      <c r="C23" s="252" t="s">
        <v>163</v>
      </c>
      <c r="D23" s="252" t="s">
        <v>4025</v>
      </c>
      <c r="E23" s="252" t="s">
        <v>3970</v>
      </c>
      <c r="F23" s="252">
        <v>126</v>
      </c>
      <c r="G23" s="252">
        <v>25</v>
      </c>
      <c r="H23" s="252">
        <v>140</v>
      </c>
      <c r="I23" s="252">
        <v>310</v>
      </c>
      <c r="J23" s="252">
        <v>421</v>
      </c>
      <c r="K23" s="252">
        <v>-20</v>
      </c>
      <c r="L23" s="252">
        <v>9</v>
      </c>
      <c r="M23" s="252" t="s">
        <v>374</v>
      </c>
      <c r="N23" s="252">
        <v>2</v>
      </c>
      <c r="O23" s="252">
        <v>2</v>
      </c>
      <c r="P23" s="252" t="s">
        <v>3808</v>
      </c>
      <c r="Q23" s="252">
        <v>7</v>
      </c>
      <c r="R23" s="252">
        <v>2</v>
      </c>
      <c r="S23" s="252">
        <v>4</v>
      </c>
      <c r="T23" s="252" t="s">
        <v>2938</v>
      </c>
      <c r="U23" s="264" t="s">
        <v>4024</v>
      </c>
    </row>
    <row r="24" spans="2:21">
      <c r="B24" s="261">
        <v>21</v>
      </c>
      <c r="C24" s="253" t="s">
        <v>80</v>
      </c>
      <c r="D24" s="253" t="s">
        <v>4026</v>
      </c>
      <c r="E24" s="253" t="s">
        <v>3719</v>
      </c>
      <c r="F24" s="253">
        <v>76</v>
      </c>
      <c r="G24" s="253">
        <v>45</v>
      </c>
      <c r="H24" s="253">
        <v>1000</v>
      </c>
      <c r="I24" s="253">
        <v>246</v>
      </c>
      <c r="J24" s="253">
        <v>981</v>
      </c>
      <c r="K24" s="253">
        <v>-7</v>
      </c>
      <c r="L24" s="253">
        <v>10</v>
      </c>
      <c r="M24" s="253" t="s">
        <v>3988</v>
      </c>
      <c r="N24" s="253">
        <v>2</v>
      </c>
      <c r="O24" s="253">
        <v>4</v>
      </c>
      <c r="P24" s="253" t="s">
        <v>3808</v>
      </c>
      <c r="Q24" s="253">
        <v>7</v>
      </c>
      <c r="R24" s="253">
        <v>2</v>
      </c>
      <c r="S24" s="253">
        <v>2</v>
      </c>
      <c r="T24" s="253" t="s">
        <v>1086</v>
      </c>
      <c r="U24" s="265" t="s">
        <v>4027</v>
      </c>
    </row>
    <row r="25" spans="2:21">
      <c r="B25" s="260">
        <v>22</v>
      </c>
      <c r="C25" s="252" t="s">
        <v>4028</v>
      </c>
      <c r="D25" s="252" t="s">
        <v>4029</v>
      </c>
      <c r="E25" s="252" t="s">
        <v>3719</v>
      </c>
      <c r="F25" s="252">
        <v>60</v>
      </c>
      <c r="G25" s="252">
        <v>35</v>
      </c>
      <c r="H25" s="252">
        <v>600</v>
      </c>
      <c r="I25" s="252">
        <v>146</v>
      </c>
      <c r="J25" s="252">
        <v>981</v>
      </c>
      <c r="K25" s="252">
        <v>-4</v>
      </c>
      <c r="L25" s="252">
        <v>9</v>
      </c>
      <c r="M25" s="252" t="s">
        <v>3988</v>
      </c>
      <c r="N25" s="252">
        <v>2</v>
      </c>
      <c r="O25" s="252">
        <v>4</v>
      </c>
      <c r="P25" s="252" t="s">
        <v>3750</v>
      </c>
      <c r="Q25" s="252">
        <v>7</v>
      </c>
      <c r="R25" s="252">
        <v>2</v>
      </c>
      <c r="S25" s="252">
        <v>2</v>
      </c>
      <c r="T25" s="252" t="s">
        <v>4031</v>
      </c>
      <c r="U25" s="264" t="s">
        <v>4032</v>
      </c>
    </row>
    <row r="26" spans="2:21">
      <c r="B26" s="261">
        <v>23</v>
      </c>
      <c r="C26" s="253" t="s">
        <v>82</v>
      </c>
      <c r="D26" s="253" t="s">
        <v>4033</v>
      </c>
      <c r="E26" s="253" t="s">
        <v>3719</v>
      </c>
      <c r="F26" s="253">
        <v>66</v>
      </c>
      <c r="G26" s="253">
        <v>45</v>
      </c>
      <c r="H26" s="253">
        <v>1000</v>
      </c>
      <c r="I26" s="253">
        <v>249</v>
      </c>
      <c r="J26" s="253">
        <v>631</v>
      </c>
      <c r="K26" s="253">
        <v>-10</v>
      </c>
      <c r="L26" s="253">
        <v>10</v>
      </c>
      <c r="M26" s="253" t="s">
        <v>3750</v>
      </c>
      <c r="N26" s="253">
        <v>2</v>
      </c>
      <c r="O26" s="253">
        <v>4</v>
      </c>
      <c r="P26" s="253" t="s">
        <v>3750</v>
      </c>
      <c r="Q26" s="253">
        <v>9</v>
      </c>
      <c r="R26" s="253">
        <v>2</v>
      </c>
      <c r="S26" s="253">
        <v>2</v>
      </c>
      <c r="T26" s="253" t="s">
        <v>2022</v>
      </c>
      <c r="U26" s="265" t="s">
        <v>4027</v>
      </c>
    </row>
    <row r="27" spans="2:21">
      <c r="B27" s="260">
        <v>24</v>
      </c>
      <c r="C27" s="252" t="s">
        <v>165</v>
      </c>
      <c r="D27" s="252" t="s">
        <v>4034</v>
      </c>
      <c r="E27" s="252" t="s">
        <v>4007</v>
      </c>
      <c r="F27" s="252">
        <v>120</v>
      </c>
      <c r="G27" s="252">
        <v>25</v>
      </c>
      <c r="H27" s="252">
        <v>170</v>
      </c>
      <c r="I27" s="252">
        <v>278</v>
      </c>
      <c r="J27" s="252">
        <v>631</v>
      </c>
      <c r="K27" s="252">
        <v>-20</v>
      </c>
      <c r="L27" s="252">
        <v>12</v>
      </c>
      <c r="M27" s="252" t="s">
        <v>3703</v>
      </c>
      <c r="N27" s="252">
        <v>3</v>
      </c>
      <c r="O27" s="252">
        <v>2</v>
      </c>
      <c r="P27" s="252" t="s">
        <v>3975</v>
      </c>
      <c r="Q27" s="252">
        <v>5</v>
      </c>
      <c r="R27" s="252">
        <v>2</v>
      </c>
      <c r="S27" s="252">
        <v>4</v>
      </c>
      <c r="T27" s="252" t="s">
        <v>4035</v>
      </c>
      <c r="U27" s="264" t="s">
        <v>4036</v>
      </c>
    </row>
    <row r="28" spans="2:21">
      <c r="B28" s="261">
        <v>25</v>
      </c>
      <c r="C28" s="253" t="s">
        <v>162</v>
      </c>
      <c r="D28" s="253" t="s">
        <v>4037</v>
      </c>
      <c r="E28" s="253" t="s">
        <v>3970</v>
      </c>
      <c r="F28" s="253">
        <v>66</v>
      </c>
      <c r="G28" s="253">
        <v>22</v>
      </c>
      <c r="H28" s="253">
        <v>180</v>
      </c>
      <c r="I28" s="253">
        <v>82</v>
      </c>
      <c r="J28" s="253">
        <v>650</v>
      </c>
      <c r="K28" s="253">
        <v>-20</v>
      </c>
      <c r="L28" s="253">
        <v>12</v>
      </c>
      <c r="M28" s="253" t="s">
        <v>3988</v>
      </c>
      <c r="N28" s="253">
        <v>4</v>
      </c>
      <c r="O28" s="253">
        <v>4</v>
      </c>
      <c r="P28" s="253" t="s">
        <v>3808</v>
      </c>
      <c r="Q28" s="253">
        <v>7</v>
      </c>
      <c r="R28" s="253">
        <v>1</v>
      </c>
      <c r="S28" s="253">
        <v>4</v>
      </c>
      <c r="T28" s="253" t="s">
        <v>4038</v>
      </c>
      <c r="U28" s="265" t="s">
        <v>4039</v>
      </c>
    </row>
    <row r="29" spans="2:21">
      <c r="B29" s="260">
        <v>26</v>
      </c>
      <c r="C29" s="252" t="s">
        <v>159</v>
      </c>
      <c r="D29" s="252" t="s">
        <v>4040</v>
      </c>
      <c r="E29" s="252" t="s">
        <v>4007</v>
      </c>
      <c r="F29" s="252">
        <v>107</v>
      </c>
      <c r="G29" s="252">
        <v>20</v>
      </c>
      <c r="H29" s="252">
        <v>110</v>
      </c>
      <c r="I29" s="252">
        <v>167</v>
      </c>
      <c r="J29" s="252">
        <v>491</v>
      </c>
      <c r="K29" s="252">
        <v>-15</v>
      </c>
      <c r="L29" s="252">
        <v>7</v>
      </c>
      <c r="M29" s="252" t="s">
        <v>3988</v>
      </c>
      <c r="N29" s="252">
        <v>3</v>
      </c>
      <c r="O29" s="252">
        <v>4</v>
      </c>
      <c r="P29" s="252" t="s">
        <v>3808</v>
      </c>
      <c r="Q29" s="252">
        <v>7</v>
      </c>
      <c r="R29" s="252">
        <v>1</v>
      </c>
      <c r="S29" s="252">
        <v>4</v>
      </c>
      <c r="T29" s="252" t="s">
        <v>4041</v>
      </c>
      <c r="U29" s="264" t="s">
        <v>4039</v>
      </c>
    </row>
    <row r="30" spans="2:21">
      <c r="B30" s="261">
        <v>27</v>
      </c>
      <c r="C30" s="253" t="s">
        <v>161</v>
      </c>
      <c r="D30" s="253" t="s">
        <v>4042</v>
      </c>
      <c r="E30" s="253" t="s">
        <v>3719</v>
      </c>
      <c r="F30" s="253">
        <v>106</v>
      </c>
      <c r="G30" s="253">
        <v>30</v>
      </c>
      <c r="H30" s="253">
        <v>940</v>
      </c>
      <c r="I30" s="253">
        <v>114</v>
      </c>
      <c r="J30" s="253">
        <v>911</v>
      </c>
      <c r="K30" s="253">
        <v>-9</v>
      </c>
      <c r="L30" s="253">
        <v>7</v>
      </c>
      <c r="M30" s="253" t="s">
        <v>3988</v>
      </c>
      <c r="N30" s="253">
        <v>4</v>
      </c>
      <c r="O30" s="253">
        <v>2</v>
      </c>
      <c r="P30" s="253" t="s">
        <v>3975</v>
      </c>
      <c r="Q30" s="253">
        <v>5</v>
      </c>
      <c r="R30" s="253">
        <v>2</v>
      </c>
      <c r="S30" s="253">
        <v>4</v>
      </c>
      <c r="T30" s="253" t="s">
        <v>4043</v>
      </c>
      <c r="U30" s="265">
        <v>5000</v>
      </c>
    </row>
    <row r="31" spans="2:21">
      <c r="B31" s="260">
        <v>28</v>
      </c>
      <c r="C31" s="252" t="s">
        <v>4044</v>
      </c>
      <c r="D31" s="252" t="s">
        <v>4045</v>
      </c>
      <c r="E31" s="252" t="s">
        <v>3719</v>
      </c>
      <c r="F31" s="252">
        <v>127</v>
      </c>
      <c r="G31" s="252">
        <v>39</v>
      </c>
      <c r="H31" s="252">
        <v>960</v>
      </c>
      <c r="I31" s="252">
        <v>110</v>
      </c>
      <c r="J31" s="252">
        <v>911</v>
      </c>
      <c r="K31" s="252">
        <v>-15</v>
      </c>
      <c r="L31" s="252">
        <v>8</v>
      </c>
      <c r="M31" s="252" t="s">
        <v>374</v>
      </c>
      <c r="N31" s="252">
        <v>5</v>
      </c>
      <c r="O31" s="252">
        <v>2</v>
      </c>
      <c r="P31" s="252" t="s">
        <v>3985</v>
      </c>
      <c r="Q31" s="252">
        <v>3</v>
      </c>
      <c r="R31" s="252">
        <v>2</v>
      </c>
      <c r="S31" s="252">
        <v>4</v>
      </c>
      <c r="T31" s="252" t="s">
        <v>4046</v>
      </c>
      <c r="U31" s="264">
        <v>5000</v>
      </c>
    </row>
    <row r="32" spans="2:21">
      <c r="B32" s="261">
        <v>29</v>
      </c>
      <c r="C32" s="253" t="s">
        <v>166</v>
      </c>
      <c r="D32" s="253" t="s">
        <v>4047</v>
      </c>
      <c r="E32" s="253" t="s">
        <v>3719</v>
      </c>
      <c r="F32" s="253">
        <v>127</v>
      </c>
      <c r="G32" s="253">
        <v>43</v>
      </c>
      <c r="H32" s="253">
        <v>480</v>
      </c>
      <c r="I32" s="253">
        <v>153</v>
      </c>
      <c r="J32" s="253">
        <v>631</v>
      </c>
      <c r="K32" s="253">
        <v>-8</v>
      </c>
      <c r="L32" s="253">
        <v>9</v>
      </c>
      <c r="M32" s="253" t="s">
        <v>374</v>
      </c>
      <c r="N32" s="253">
        <v>5</v>
      </c>
      <c r="O32" s="253">
        <v>3</v>
      </c>
      <c r="P32" s="253" t="s">
        <v>3985</v>
      </c>
      <c r="Q32" s="253">
        <v>3</v>
      </c>
      <c r="R32" s="253">
        <v>1</v>
      </c>
      <c r="S32" s="253">
        <v>4</v>
      </c>
      <c r="T32" s="253" t="s">
        <v>4048</v>
      </c>
      <c r="U32" s="265">
        <v>5000</v>
      </c>
    </row>
    <row r="33" spans="2:21">
      <c r="B33" s="260">
        <v>30</v>
      </c>
      <c r="C33" s="252" t="s">
        <v>83</v>
      </c>
      <c r="D33" s="252" t="s">
        <v>4049</v>
      </c>
      <c r="E33" s="252" t="s">
        <v>3982</v>
      </c>
      <c r="F33" s="252">
        <v>69</v>
      </c>
      <c r="G33" s="252">
        <v>35</v>
      </c>
      <c r="H33" s="252">
        <v>300</v>
      </c>
      <c r="I33" s="252">
        <v>350</v>
      </c>
      <c r="J33" s="252">
        <v>1121</v>
      </c>
      <c r="K33" s="252">
        <v>-1</v>
      </c>
      <c r="L33" s="252">
        <v>12</v>
      </c>
      <c r="M33" s="252" t="s">
        <v>3803</v>
      </c>
      <c r="N33" s="252">
        <v>1</v>
      </c>
      <c r="O33" s="252">
        <v>3</v>
      </c>
      <c r="P33" s="252" t="s">
        <v>374</v>
      </c>
      <c r="Q33" s="252">
        <v>7</v>
      </c>
      <c r="R33" s="252">
        <v>1</v>
      </c>
      <c r="S33" s="252">
        <v>1</v>
      </c>
      <c r="T33" s="252" t="s">
        <v>4050</v>
      </c>
      <c r="U33" s="264" t="s">
        <v>4051</v>
      </c>
    </row>
    <row r="34" spans="2:21">
      <c r="B34" s="261">
        <v>31</v>
      </c>
      <c r="C34" s="253" t="s">
        <v>87</v>
      </c>
      <c r="D34" s="253" t="s">
        <v>4052</v>
      </c>
      <c r="E34" s="253" t="s">
        <v>3982</v>
      </c>
      <c r="F34" s="253">
        <v>69</v>
      </c>
      <c r="G34" s="253">
        <v>35</v>
      </c>
      <c r="H34" s="253">
        <v>300</v>
      </c>
      <c r="I34" s="253">
        <v>175</v>
      </c>
      <c r="J34" s="253">
        <v>981</v>
      </c>
      <c r="K34" s="253">
        <v>-7</v>
      </c>
      <c r="L34" s="253">
        <v>9</v>
      </c>
      <c r="M34" s="253" t="s">
        <v>3965</v>
      </c>
      <c r="N34" s="253">
        <v>1</v>
      </c>
      <c r="O34" s="253">
        <v>3</v>
      </c>
      <c r="P34" s="253" t="s">
        <v>374</v>
      </c>
      <c r="Q34" s="253">
        <v>7</v>
      </c>
      <c r="R34" s="253">
        <v>1</v>
      </c>
      <c r="S34" s="253">
        <v>1</v>
      </c>
      <c r="T34" s="253" t="s">
        <v>4050</v>
      </c>
      <c r="U34" s="265" t="s">
        <v>4053</v>
      </c>
    </row>
    <row r="35" spans="2:21">
      <c r="B35" s="260">
        <v>32</v>
      </c>
      <c r="C35" s="252" t="s">
        <v>89</v>
      </c>
      <c r="D35" s="252" t="s">
        <v>4054</v>
      </c>
      <c r="E35" s="252" t="s">
        <v>3982</v>
      </c>
      <c r="F35" s="252">
        <v>48</v>
      </c>
      <c r="G35" s="252">
        <v>35</v>
      </c>
      <c r="H35" s="252">
        <v>200</v>
      </c>
      <c r="I35" s="252">
        <v>162</v>
      </c>
      <c r="J35" s="252">
        <v>1261</v>
      </c>
      <c r="K35" s="252">
        <v>2</v>
      </c>
      <c r="L35" s="252">
        <v>13</v>
      </c>
      <c r="M35" s="252" t="s">
        <v>4030</v>
      </c>
      <c r="N35" s="252">
        <v>1</v>
      </c>
      <c r="O35" s="252">
        <v>3</v>
      </c>
      <c r="P35" s="252" t="s">
        <v>374</v>
      </c>
      <c r="Q35" s="252">
        <v>7</v>
      </c>
      <c r="R35" s="252">
        <v>1</v>
      </c>
      <c r="S35" s="252">
        <v>1</v>
      </c>
      <c r="T35" s="252" t="s">
        <v>2929</v>
      </c>
      <c r="U35" s="264" t="s">
        <v>4055</v>
      </c>
    </row>
    <row r="36" spans="2:21">
      <c r="B36" s="261">
        <v>33</v>
      </c>
      <c r="C36" s="253" t="s">
        <v>160</v>
      </c>
      <c r="D36" s="253" t="s">
        <v>4056</v>
      </c>
      <c r="E36" s="253" t="s">
        <v>3964</v>
      </c>
      <c r="F36" s="253">
        <v>86</v>
      </c>
      <c r="G36" s="253">
        <v>60</v>
      </c>
      <c r="H36" s="253">
        <v>500</v>
      </c>
      <c r="I36" s="253">
        <v>492</v>
      </c>
      <c r="J36" s="253">
        <v>1051</v>
      </c>
      <c r="K36" s="253">
        <v>-6</v>
      </c>
      <c r="L36" s="253">
        <v>7</v>
      </c>
      <c r="M36" s="253" t="s">
        <v>4057</v>
      </c>
      <c r="N36" s="253">
        <v>3</v>
      </c>
      <c r="O36" s="253">
        <v>3</v>
      </c>
      <c r="P36" s="253" t="s">
        <v>3808</v>
      </c>
      <c r="Q36" s="253">
        <v>3</v>
      </c>
      <c r="R36" s="253">
        <v>1</v>
      </c>
      <c r="S36" s="253">
        <v>3</v>
      </c>
      <c r="T36" s="253" t="s">
        <v>992</v>
      </c>
      <c r="U36" s="265" t="s">
        <v>4058</v>
      </c>
    </row>
    <row r="37" spans="2:21">
      <c r="B37" s="260">
        <v>34</v>
      </c>
      <c r="C37" s="252" t="s">
        <v>86</v>
      </c>
      <c r="D37" s="252" t="s">
        <v>4059</v>
      </c>
      <c r="E37" s="252" t="s">
        <v>3982</v>
      </c>
      <c r="F37" s="252">
        <v>48</v>
      </c>
      <c r="G37" s="252">
        <v>23</v>
      </c>
      <c r="H37" s="252">
        <v>500</v>
      </c>
      <c r="I37" s="252">
        <v>79</v>
      </c>
      <c r="J37" s="252">
        <v>1121</v>
      </c>
      <c r="K37" s="252">
        <v>0</v>
      </c>
      <c r="L37" s="252">
        <v>14</v>
      </c>
      <c r="M37" s="252" t="s">
        <v>3989</v>
      </c>
      <c r="N37" s="252">
        <v>1</v>
      </c>
      <c r="O37" s="252">
        <v>1</v>
      </c>
      <c r="P37" s="252" t="s">
        <v>3975</v>
      </c>
      <c r="Q37" s="252">
        <v>5</v>
      </c>
      <c r="R37" s="252">
        <v>2</v>
      </c>
      <c r="S37" s="252">
        <v>2</v>
      </c>
      <c r="T37" s="252" t="s">
        <v>890</v>
      </c>
      <c r="U37" s="264" t="s">
        <v>4060</v>
      </c>
    </row>
    <row r="38" spans="2:21">
      <c r="B38" s="261">
        <v>35</v>
      </c>
      <c r="C38" s="253" t="s">
        <v>4061</v>
      </c>
      <c r="D38" s="253" t="s">
        <v>4062</v>
      </c>
      <c r="E38" s="253" t="s">
        <v>3719</v>
      </c>
      <c r="F38" s="253">
        <v>100</v>
      </c>
      <c r="G38" s="253">
        <v>25</v>
      </c>
      <c r="H38" s="253">
        <v>300</v>
      </c>
      <c r="I38" s="253">
        <v>130</v>
      </c>
      <c r="J38" s="253">
        <v>800</v>
      </c>
      <c r="K38" s="253">
        <v>-8</v>
      </c>
      <c r="L38" s="253">
        <v>10</v>
      </c>
      <c r="M38" s="253" t="s">
        <v>374</v>
      </c>
      <c r="N38" s="253">
        <v>3</v>
      </c>
      <c r="O38" s="253">
        <v>4</v>
      </c>
      <c r="P38" s="253" t="s">
        <v>3993</v>
      </c>
      <c r="Q38" s="253">
        <v>4</v>
      </c>
      <c r="R38" s="253">
        <v>2</v>
      </c>
      <c r="S38" s="253">
        <v>4</v>
      </c>
      <c r="T38" s="253" t="s">
        <v>4009</v>
      </c>
      <c r="U38" s="265">
        <v>5000</v>
      </c>
    </row>
    <row r="39" spans="2:21">
      <c r="B39" s="260">
        <v>36</v>
      </c>
      <c r="C39" s="252" t="s">
        <v>4063</v>
      </c>
      <c r="D39" s="252" t="s">
        <v>4064</v>
      </c>
      <c r="E39" s="252" t="s">
        <v>3982</v>
      </c>
      <c r="F39" s="252">
        <v>70</v>
      </c>
      <c r="G39" s="252">
        <v>25</v>
      </c>
      <c r="H39" s="252">
        <v>300</v>
      </c>
      <c r="I39" s="252">
        <v>110</v>
      </c>
      <c r="J39" s="252">
        <v>600</v>
      </c>
      <c r="K39" s="252">
        <v>-10</v>
      </c>
      <c r="L39" s="252">
        <v>10</v>
      </c>
      <c r="M39" s="252" t="s">
        <v>374</v>
      </c>
      <c r="N39" s="252">
        <v>3</v>
      </c>
      <c r="O39" s="252">
        <v>1</v>
      </c>
      <c r="P39" s="252" t="s">
        <v>3985</v>
      </c>
      <c r="Q39" s="252">
        <v>3</v>
      </c>
      <c r="R39" s="252">
        <v>2</v>
      </c>
      <c r="S39" s="252">
        <v>2</v>
      </c>
      <c r="T39" s="252" t="s">
        <v>890</v>
      </c>
      <c r="U39" s="264" t="s">
        <v>4060</v>
      </c>
    </row>
    <row r="40" spans="2:21" ht="17" thickBot="1">
      <c r="B40" s="262">
        <v>37</v>
      </c>
      <c r="C40" s="263" t="s">
        <v>4065</v>
      </c>
      <c r="D40" s="263" t="s">
        <v>4066</v>
      </c>
      <c r="E40" s="263" t="s">
        <v>3964</v>
      </c>
      <c r="F40" s="263">
        <v>45</v>
      </c>
      <c r="G40" s="263">
        <v>30</v>
      </c>
      <c r="H40" s="263">
        <v>500</v>
      </c>
      <c r="I40" s="263">
        <v>130</v>
      </c>
      <c r="J40" s="263">
        <v>600</v>
      </c>
      <c r="K40" s="263">
        <v>-8</v>
      </c>
      <c r="L40" s="263">
        <v>12</v>
      </c>
      <c r="M40" s="263" t="s">
        <v>3750</v>
      </c>
      <c r="N40" s="263">
        <v>2</v>
      </c>
      <c r="O40" s="263">
        <v>2</v>
      </c>
      <c r="P40" s="263" t="s">
        <v>374</v>
      </c>
      <c r="Q40" s="263">
        <v>7</v>
      </c>
      <c r="R40" s="263">
        <v>1</v>
      </c>
      <c r="S40" s="263">
        <v>3</v>
      </c>
      <c r="T40" s="263" t="s">
        <v>4067</v>
      </c>
      <c r="U40" s="266" t="s">
        <v>3972</v>
      </c>
    </row>
    <row r="42" spans="2:21">
      <c r="B42" s="301" t="s">
        <v>4115</v>
      </c>
      <c r="C42" s="302"/>
      <c r="D42" s="302"/>
      <c r="E42" s="302"/>
      <c r="F42" s="302"/>
      <c r="G42" s="302"/>
      <c r="H42" s="302"/>
      <c r="I42" s="302"/>
      <c r="J42" s="302"/>
      <c r="K42" s="302"/>
      <c r="L42" s="302"/>
      <c r="M42" s="302"/>
      <c r="N42" s="302"/>
      <c r="O42" s="303"/>
      <c r="P42" s="267"/>
      <c r="Q42" s="267"/>
      <c r="R42" s="267"/>
      <c r="S42" s="267"/>
      <c r="T42" s="267"/>
      <c r="U42" s="267"/>
    </row>
  </sheetData>
  <mergeCells count="1">
    <mergeCell ref="B42:O4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FE98B-1172-B341-BD46-2377A254C640}">
  <dimension ref="B1:I9"/>
  <sheetViews>
    <sheetView workbookViewId="0">
      <selection activeCell="M17" sqref="M17"/>
    </sheetView>
  </sheetViews>
  <sheetFormatPr baseColWidth="10" defaultRowHeight="16"/>
  <cols>
    <col min="1" max="1" width="1.1640625" customWidth="1"/>
    <col min="2" max="2" width="12.5" bestFit="1" customWidth="1"/>
    <col min="4" max="4" width="11.33203125" customWidth="1"/>
    <col min="5" max="5" width="11.5" customWidth="1"/>
  </cols>
  <sheetData>
    <row r="1" spans="2:9" ht="8" customHeight="1" thickBot="1"/>
    <row r="2" spans="2:9" ht="18" thickTop="1" thickBot="1">
      <c r="B2" s="304" t="s">
        <v>4068</v>
      </c>
      <c r="C2" s="305"/>
      <c r="D2" s="305"/>
      <c r="E2" s="305"/>
      <c r="F2" s="305"/>
      <c r="G2" s="306"/>
    </row>
    <row r="3" spans="2:9" ht="67" thickTop="1">
      <c r="B3" s="229" t="s">
        <v>277</v>
      </c>
      <c r="C3" s="228" t="s">
        <v>4069</v>
      </c>
      <c r="D3" s="241" t="s">
        <v>4110</v>
      </c>
      <c r="E3" s="241" t="s">
        <v>4111</v>
      </c>
      <c r="F3" s="241" t="s">
        <v>3697</v>
      </c>
      <c r="G3" s="246" t="s">
        <v>4070</v>
      </c>
    </row>
    <row r="4" spans="2:9">
      <c r="B4" s="230" t="s">
        <v>2</v>
      </c>
      <c r="C4" s="238">
        <v>18</v>
      </c>
      <c r="D4" s="242" t="s">
        <v>4072</v>
      </c>
      <c r="E4" s="242" t="s">
        <v>4071</v>
      </c>
      <c r="F4" s="242" t="s">
        <v>4014</v>
      </c>
      <c r="G4" s="247" t="s">
        <v>3965</v>
      </c>
    </row>
    <row r="5" spans="2:9">
      <c r="B5" s="231" t="s">
        <v>278</v>
      </c>
      <c r="C5" s="239">
        <v>14</v>
      </c>
      <c r="D5" s="243" t="s">
        <v>2902</v>
      </c>
      <c r="E5" s="243" t="s">
        <v>4073</v>
      </c>
      <c r="F5" s="243" t="s">
        <v>314</v>
      </c>
      <c r="G5" s="235" t="s">
        <v>314</v>
      </c>
    </row>
    <row r="6" spans="2:9">
      <c r="B6" s="232" t="s">
        <v>0</v>
      </c>
      <c r="C6" s="238">
        <v>16</v>
      </c>
      <c r="D6" s="244" t="s">
        <v>4074</v>
      </c>
      <c r="E6" s="244" t="s">
        <v>4075</v>
      </c>
      <c r="F6" s="244" t="s">
        <v>4112</v>
      </c>
      <c r="G6" s="236" t="s">
        <v>4076</v>
      </c>
    </row>
    <row r="7" spans="2:9" ht="17" thickBot="1">
      <c r="B7" s="233" t="s">
        <v>1</v>
      </c>
      <c r="C7" s="240">
        <v>12</v>
      </c>
      <c r="D7" s="245" t="s">
        <v>4077</v>
      </c>
      <c r="E7" s="245" t="s">
        <v>1992</v>
      </c>
      <c r="F7" s="245" t="s">
        <v>4113</v>
      </c>
      <c r="G7" s="237" t="s">
        <v>4078</v>
      </c>
    </row>
    <row r="8" spans="2:9" ht="17" thickTop="1"/>
    <row r="9" spans="2:9" ht="53" customHeight="1">
      <c r="B9" s="278" t="s">
        <v>4114</v>
      </c>
      <c r="C9" s="293"/>
      <c r="D9" s="293"/>
      <c r="E9" s="293"/>
      <c r="F9" s="293"/>
      <c r="G9" s="294"/>
      <c r="H9" s="271"/>
      <c r="I9" s="271"/>
    </row>
  </sheetData>
  <mergeCells count="2">
    <mergeCell ref="B2:G2"/>
    <mergeCell ref="B9:G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28B2-DAA9-9344-A0AD-544D0BD63D72}">
  <dimension ref="B1:I9"/>
  <sheetViews>
    <sheetView workbookViewId="0">
      <selection activeCell="B10" sqref="B10"/>
    </sheetView>
  </sheetViews>
  <sheetFormatPr baseColWidth="10" defaultRowHeight="16"/>
  <cols>
    <col min="1" max="1" width="1.1640625" customWidth="1"/>
    <col min="2" max="2" width="12.5" bestFit="1" customWidth="1"/>
  </cols>
  <sheetData>
    <row r="1" spans="2:9" ht="8" customHeight="1" thickBot="1"/>
    <row r="2" spans="2:9" ht="18" thickTop="1" thickBot="1">
      <c r="B2" s="304" t="s">
        <v>4079</v>
      </c>
      <c r="C2" s="305"/>
      <c r="D2" s="305"/>
      <c r="E2" s="305"/>
      <c r="F2" s="306"/>
    </row>
    <row r="3" spans="2:9" ht="49" thickTop="1">
      <c r="B3" s="229" t="s">
        <v>277</v>
      </c>
      <c r="C3" s="228" t="s">
        <v>4069</v>
      </c>
      <c r="D3" s="241" t="s">
        <v>4080</v>
      </c>
      <c r="E3" s="241" t="s">
        <v>4081</v>
      </c>
      <c r="F3" s="246" t="s">
        <v>4082</v>
      </c>
    </row>
    <row r="4" spans="2:9">
      <c r="B4" s="230" t="s">
        <v>2</v>
      </c>
      <c r="C4" s="238">
        <v>1</v>
      </c>
      <c r="D4" s="242" t="s">
        <v>3671</v>
      </c>
      <c r="E4" s="242" t="s">
        <v>3141</v>
      </c>
      <c r="F4" s="247" t="s">
        <v>4002</v>
      </c>
      <c r="I4" s="234"/>
    </row>
    <row r="5" spans="2:9">
      <c r="B5" s="231" t="s">
        <v>278</v>
      </c>
      <c r="C5" s="239">
        <v>14</v>
      </c>
      <c r="D5" s="243" t="s">
        <v>4083</v>
      </c>
      <c r="E5" s="243" t="s">
        <v>4084</v>
      </c>
      <c r="F5" s="235" t="s">
        <v>3966</v>
      </c>
      <c r="I5" s="234"/>
    </row>
    <row r="6" spans="2:9">
      <c r="B6" s="232" t="s">
        <v>0</v>
      </c>
      <c r="C6" s="238">
        <v>14</v>
      </c>
      <c r="D6" s="244" t="s">
        <v>3544</v>
      </c>
      <c r="E6" s="244" t="s">
        <v>3204</v>
      </c>
      <c r="F6" s="236" t="s">
        <v>4086</v>
      </c>
      <c r="I6" s="234"/>
    </row>
    <row r="7" spans="2:9" ht="17" thickBot="1">
      <c r="B7" s="233" t="s">
        <v>1</v>
      </c>
      <c r="C7" s="240">
        <v>6</v>
      </c>
      <c r="D7" s="245" t="s">
        <v>1473</v>
      </c>
      <c r="E7" s="245" t="s">
        <v>4085</v>
      </c>
      <c r="F7" s="237" t="s">
        <v>4087</v>
      </c>
      <c r="I7" s="234"/>
    </row>
    <row r="8" spans="2:9" ht="17" thickTop="1"/>
    <row r="9" spans="2:9" ht="52" customHeight="1">
      <c r="B9" s="278" t="s">
        <v>4117</v>
      </c>
      <c r="C9" s="273"/>
      <c r="D9" s="273"/>
      <c r="E9" s="273"/>
      <c r="F9" s="274"/>
    </row>
  </sheetData>
  <mergeCells count="2">
    <mergeCell ref="B2:F2"/>
    <mergeCell ref="B9:F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59157-7C7A-9E48-ADAC-2241642A8655}">
  <dimension ref="B1:L12"/>
  <sheetViews>
    <sheetView workbookViewId="0">
      <selection activeCell="M18" sqref="M18"/>
    </sheetView>
  </sheetViews>
  <sheetFormatPr baseColWidth="10" defaultRowHeight="16"/>
  <cols>
    <col min="1" max="1" width="1.1640625" customWidth="1"/>
    <col min="2" max="2" width="12.5" bestFit="1" customWidth="1"/>
  </cols>
  <sheetData>
    <row r="1" spans="2:12" ht="8" customHeight="1" thickBot="1"/>
    <row r="2" spans="2:12" ht="18" thickTop="1" thickBot="1">
      <c r="B2" s="304" t="s">
        <v>4088</v>
      </c>
      <c r="C2" s="305"/>
      <c r="D2" s="305"/>
      <c r="E2" s="305"/>
      <c r="F2" s="306"/>
    </row>
    <row r="3" spans="2:12" ht="65" thickTop="1">
      <c r="B3" s="229" t="s">
        <v>277</v>
      </c>
      <c r="C3" s="228" t="s">
        <v>4069</v>
      </c>
      <c r="D3" s="241" t="s">
        <v>4089</v>
      </c>
      <c r="E3" s="241" t="s">
        <v>4090</v>
      </c>
      <c r="F3" s="246" t="s">
        <v>4082</v>
      </c>
      <c r="L3" s="234"/>
    </row>
    <row r="4" spans="2:12">
      <c r="B4" s="230" t="s">
        <v>2</v>
      </c>
      <c r="C4" s="238">
        <v>17</v>
      </c>
      <c r="D4" s="242" t="s">
        <v>4091</v>
      </c>
      <c r="E4" s="242">
        <v>1800</v>
      </c>
      <c r="F4" s="251" t="s">
        <v>4098</v>
      </c>
      <c r="I4" s="234"/>
      <c r="L4" s="234"/>
    </row>
    <row r="5" spans="2:12">
      <c r="B5" s="231" t="s">
        <v>278</v>
      </c>
      <c r="C5" s="239">
        <v>13</v>
      </c>
      <c r="D5" s="243" t="s">
        <v>4092</v>
      </c>
      <c r="E5" s="243" t="s">
        <v>4093</v>
      </c>
      <c r="F5" s="235" t="s">
        <v>4096</v>
      </c>
      <c r="I5" s="234"/>
      <c r="L5" s="234"/>
    </row>
    <row r="6" spans="2:12">
      <c r="B6" s="232" t="s">
        <v>0</v>
      </c>
      <c r="C6" s="248"/>
      <c r="D6" s="249"/>
      <c r="E6" s="249"/>
      <c r="F6" s="250"/>
      <c r="I6" s="234"/>
    </row>
    <row r="7" spans="2:12" ht="17" thickBot="1">
      <c r="B7" s="233" t="s">
        <v>1</v>
      </c>
      <c r="C7" s="240">
        <v>9</v>
      </c>
      <c r="D7" s="245" t="s">
        <v>4094</v>
      </c>
      <c r="E7" s="245" t="s">
        <v>4095</v>
      </c>
      <c r="F7" s="237" t="s">
        <v>4097</v>
      </c>
      <c r="I7" s="234"/>
    </row>
    <row r="8" spans="2:12" ht="17" thickTop="1"/>
    <row r="9" spans="2:12" ht="48" customHeight="1">
      <c r="B9" s="278" t="s">
        <v>4118</v>
      </c>
      <c r="C9" s="273"/>
      <c r="D9" s="273"/>
      <c r="E9" s="273"/>
      <c r="F9" s="274"/>
      <c r="H9" s="234"/>
      <c r="I9" s="234"/>
      <c r="J9" s="234"/>
    </row>
    <row r="10" spans="2:12">
      <c r="H10" s="234"/>
      <c r="I10" s="234"/>
      <c r="J10" s="234"/>
    </row>
    <row r="11" spans="2:12">
      <c r="H11" s="234"/>
      <c r="I11" s="234"/>
      <c r="J11" s="234"/>
    </row>
    <row r="12" spans="2:12">
      <c r="H12" s="234"/>
      <c r="I12" s="234"/>
      <c r="J12" s="234"/>
    </row>
  </sheetData>
  <mergeCells count="2">
    <mergeCell ref="B2:F2"/>
    <mergeCell ref="B9:F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67136-A192-D74E-BF19-B0C9529AA5E6}">
  <dimension ref="B1:U344"/>
  <sheetViews>
    <sheetView topLeftCell="A318" workbookViewId="0">
      <selection activeCell="B344" sqref="B344:I344"/>
    </sheetView>
  </sheetViews>
  <sheetFormatPr baseColWidth="10" defaultRowHeight="16"/>
  <cols>
    <col min="1" max="1" width="1.33203125" customWidth="1"/>
    <col min="2" max="2" width="12.83203125" customWidth="1"/>
    <col min="3" max="3" width="16.33203125" bestFit="1" customWidth="1"/>
    <col min="4" max="4" width="13.1640625" bestFit="1" customWidth="1"/>
    <col min="5" max="5" width="20" bestFit="1" customWidth="1"/>
    <col min="6" max="12" width="12.83203125" customWidth="1"/>
    <col min="13" max="13" width="12.83203125" style="116" customWidth="1"/>
    <col min="14" max="14" width="12.83203125" customWidth="1"/>
    <col min="16" max="16" width="10.83203125" style="116"/>
    <col min="17" max="21" width="12.83203125" customWidth="1"/>
  </cols>
  <sheetData>
    <row r="1" spans="2:21" ht="6" customHeight="1" thickBot="1"/>
    <row r="2" spans="2:21" ht="112" customHeight="1" thickTop="1">
      <c r="B2" s="117" t="s">
        <v>409</v>
      </c>
      <c r="C2" s="118" t="s">
        <v>410</v>
      </c>
      <c r="D2" s="118" t="s">
        <v>411</v>
      </c>
      <c r="E2" s="118" t="s">
        <v>412</v>
      </c>
      <c r="F2" s="118" t="s">
        <v>413</v>
      </c>
      <c r="G2" s="118" t="s">
        <v>414</v>
      </c>
      <c r="H2" s="118" t="s">
        <v>3942</v>
      </c>
      <c r="I2" s="118" t="s">
        <v>415</v>
      </c>
      <c r="J2" s="118" t="s">
        <v>416</v>
      </c>
      <c r="K2" s="118" t="s">
        <v>417</v>
      </c>
      <c r="L2" s="118" t="s">
        <v>3943</v>
      </c>
      <c r="M2" s="119" t="s">
        <v>418</v>
      </c>
      <c r="N2" s="118" t="s">
        <v>3944</v>
      </c>
      <c r="O2" s="118" t="s">
        <v>4109</v>
      </c>
      <c r="P2" s="119" t="s">
        <v>419</v>
      </c>
      <c r="Q2" s="118" t="s">
        <v>420</v>
      </c>
      <c r="R2" s="118" t="s">
        <v>421</v>
      </c>
      <c r="S2" s="118" t="s">
        <v>422</v>
      </c>
      <c r="T2" s="118" t="s">
        <v>423</v>
      </c>
      <c r="U2" s="120" t="s">
        <v>3945</v>
      </c>
    </row>
    <row r="3" spans="2:21">
      <c r="B3" s="121" t="s">
        <v>424</v>
      </c>
      <c r="C3" s="122" t="str">
        <f t="shared" ref="C3:C34" si="0">LEFT(D3,LEN(D3)-2)</f>
        <v>PS 88</v>
      </c>
      <c r="D3" s="122" t="s">
        <v>425</v>
      </c>
      <c r="E3" s="122" t="s">
        <v>81</v>
      </c>
      <c r="F3" s="123" t="s">
        <v>766</v>
      </c>
      <c r="G3" s="123" t="s">
        <v>767</v>
      </c>
      <c r="H3" s="123">
        <v>2014</v>
      </c>
      <c r="I3" s="123">
        <v>5</v>
      </c>
      <c r="J3" s="123" t="s">
        <v>768</v>
      </c>
      <c r="K3" s="123" t="s">
        <v>769</v>
      </c>
      <c r="L3" s="123" t="s">
        <v>770</v>
      </c>
      <c r="M3" s="124" t="s">
        <v>771</v>
      </c>
      <c r="N3" s="123" t="s">
        <v>772</v>
      </c>
      <c r="O3" s="123" t="s">
        <v>773</v>
      </c>
      <c r="P3" s="125" t="s">
        <v>774</v>
      </c>
      <c r="Q3" s="123">
        <v>1440</v>
      </c>
      <c r="R3" s="123">
        <v>1381</v>
      </c>
      <c r="S3" s="123" t="s">
        <v>775</v>
      </c>
      <c r="T3" s="123" t="s">
        <v>776</v>
      </c>
      <c r="U3" s="126">
        <v>1951</v>
      </c>
    </row>
    <row r="4" spans="2:21">
      <c r="B4" s="127" t="s">
        <v>424</v>
      </c>
      <c r="C4" s="128" t="str">
        <f t="shared" si="0"/>
        <v>SP 05</v>
      </c>
      <c r="D4" s="128" t="s">
        <v>426</v>
      </c>
      <c r="E4" s="128" t="s">
        <v>81</v>
      </c>
      <c r="F4" s="129" t="s">
        <v>777</v>
      </c>
      <c r="G4" s="129" t="s">
        <v>778</v>
      </c>
      <c r="H4" s="129">
        <v>2000</v>
      </c>
      <c r="I4" s="129">
        <v>9</v>
      </c>
      <c r="J4" s="129" t="s">
        <v>779</v>
      </c>
      <c r="K4" s="129" t="s">
        <v>780</v>
      </c>
      <c r="L4" s="129">
        <v>39</v>
      </c>
      <c r="M4" s="130" t="s">
        <v>781</v>
      </c>
      <c r="N4" s="129" t="s">
        <v>351</v>
      </c>
      <c r="O4" s="129" t="s">
        <v>782</v>
      </c>
      <c r="P4" s="131" t="s">
        <v>783</v>
      </c>
      <c r="Q4" s="129">
        <v>350</v>
      </c>
      <c r="R4" s="129" t="s">
        <v>784</v>
      </c>
      <c r="S4" s="129" t="s">
        <v>785</v>
      </c>
      <c r="T4" s="129" t="s">
        <v>786</v>
      </c>
      <c r="U4" s="132" t="s">
        <v>787</v>
      </c>
    </row>
    <row r="5" spans="2:21">
      <c r="B5" s="121" t="s">
        <v>424</v>
      </c>
      <c r="C5" s="122" t="str">
        <f t="shared" si="0"/>
        <v>SP 05</v>
      </c>
      <c r="D5" s="122" t="s">
        <v>427</v>
      </c>
      <c r="E5" s="122" t="s">
        <v>81</v>
      </c>
      <c r="F5" s="123" t="s">
        <v>777</v>
      </c>
      <c r="G5" s="123" t="s">
        <v>778</v>
      </c>
      <c r="H5" s="123">
        <v>2009</v>
      </c>
      <c r="I5" s="123">
        <v>6</v>
      </c>
      <c r="J5" s="123" t="s">
        <v>788</v>
      </c>
      <c r="K5" s="123" t="s">
        <v>789</v>
      </c>
      <c r="L5" s="123" t="s">
        <v>790</v>
      </c>
      <c r="M5" s="124" t="s">
        <v>791</v>
      </c>
      <c r="N5" s="123" t="s">
        <v>792</v>
      </c>
      <c r="O5" s="123" t="s">
        <v>793</v>
      </c>
      <c r="P5" s="125" t="s">
        <v>794</v>
      </c>
      <c r="Q5" s="123">
        <v>376</v>
      </c>
      <c r="R5" s="123" t="s">
        <v>795</v>
      </c>
      <c r="S5" s="123" t="s">
        <v>796</v>
      </c>
      <c r="T5" s="123" t="s">
        <v>786</v>
      </c>
      <c r="U5" s="126" t="s">
        <v>797</v>
      </c>
    </row>
    <row r="6" spans="2:21">
      <c r="B6" s="127" t="s">
        <v>424</v>
      </c>
      <c r="C6" s="128" t="str">
        <f t="shared" si="0"/>
        <v>SP 07</v>
      </c>
      <c r="D6" s="128" t="s">
        <v>428</v>
      </c>
      <c r="E6" s="128" t="s">
        <v>81</v>
      </c>
      <c r="F6" s="129" t="s">
        <v>798</v>
      </c>
      <c r="G6" s="129" t="s">
        <v>799</v>
      </c>
      <c r="H6" s="129">
        <v>2004</v>
      </c>
      <c r="I6" s="129">
        <v>6</v>
      </c>
      <c r="J6" s="129" t="s">
        <v>800</v>
      </c>
      <c r="K6" s="129" t="s">
        <v>801</v>
      </c>
      <c r="L6" s="129" t="s">
        <v>802</v>
      </c>
      <c r="M6" s="130" t="s">
        <v>803</v>
      </c>
      <c r="N6" s="129" t="s">
        <v>804</v>
      </c>
      <c r="O6" s="129" t="s">
        <v>805</v>
      </c>
      <c r="P6" s="131" t="s">
        <v>806</v>
      </c>
      <c r="Q6" s="129">
        <v>306</v>
      </c>
      <c r="R6" s="129" t="s">
        <v>807</v>
      </c>
      <c r="S6" s="129" t="s">
        <v>808</v>
      </c>
      <c r="T6" s="129" t="s">
        <v>809</v>
      </c>
      <c r="U6" s="132" t="s">
        <v>810</v>
      </c>
    </row>
    <row r="7" spans="2:21">
      <c r="B7" s="121" t="s">
        <v>424</v>
      </c>
      <c r="C7" s="122" t="str">
        <f t="shared" si="0"/>
        <v>SP 07</v>
      </c>
      <c r="D7" s="122" t="s">
        <v>429</v>
      </c>
      <c r="E7" s="122" t="s">
        <v>81</v>
      </c>
      <c r="F7" s="123" t="s">
        <v>798</v>
      </c>
      <c r="G7" s="123" t="s">
        <v>799</v>
      </c>
      <c r="H7" s="123">
        <v>2010</v>
      </c>
      <c r="I7" s="123">
        <v>9</v>
      </c>
      <c r="J7" s="123" t="s">
        <v>811</v>
      </c>
      <c r="K7" s="123" t="s">
        <v>812</v>
      </c>
      <c r="L7" s="123" t="s">
        <v>394</v>
      </c>
      <c r="M7" s="124" t="s">
        <v>813</v>
      </c>
      <c r="N7" s="123" t="s">
        <v>814</v>
      </c>
      <c r="O7" s="123" t="s">
        <v>815</v>
      </c>
      <c r="P7" s="125" t="s">
        <v>816</v>
      </c>
      <c r="Q7" s="123">
        <v>264</v>
      </c>
      <c r="R7" s="123" t="s">
        <v>817</v>
      </c>
      <c r="S7" s="123" t="s">
        <v>818</v>
      </c>
      <c r="T7" s="123" t="s">
        <v>809</v>
      </c>
      <c r="U7" s="126" t="s">
        <v>819</v>
      </c>
    </row>
    <row r="8" spans="2:21">
      <c r="B8" s="127" t="s">
        <v>424</v>
      </c>
      <c r="C8" s="128" t="str">
        <f t="shared" si="0"/>
        <v>SP 09</v>
      </c>
      <c r="D8" s="128" t="s">
        <v>430</v>
      </c>
      <c r="E8" s="128" t="s">
        <v>81</v>
      </c>
      <c r="F8" s="129" t="s">
        <v>820</v>
      </c>
      <c r="G8" s="129" t="s">
        <v>821</v>
      </c>
      <c r="H8" s="129">
        <v>2000</v>
      </c>
      <c r="I8" s="129">
        <v>7</v>
      </c>
      <c r="J8" s="129" t="s">
        <v>822</v>
      </c>
      <c r="K8" s="129" t="s">
        <v>823</v>
      </c>
      <c r="L8" s="129" t="s">
        <v>824</v>
      </c>
      <c r="M8" s="130" t="s">
        <v>825</v>
      </c>
      <c r="N8" s="129" t="s">
        <v>826</v>
      </c>
      <c r="O8" s="129" t="s">
        <v>827</v>
      </c>
      <c r="P8" s="131" t="s">
        <v>828</v>
      </c>
      <c r="Q8" s="129">
        <v>334</v>
      </c>
      <c r="R8" s="129" t="s">
        <v>829</v>
      </c>
      <c r="S8" s="129" t="s">
        <v>830</v>
      </c>
      <c r="T8" s="129" t="s">
        <v>831</v>
      </c>
      <c r="U8" s="132" t="s">
        <v>832</v>
      </c>
    </row>
    <row r="9" spans="2:21">
      <c r="B9" s="121" t="s">
        <v>424</v>
      </c>
      <c r="C9" s="122" t="str">
        <f t="shared" si="0"/>
        <v>SP 09</v>
      </c>
      <c r="D9" s="122" t="s">
        <v>431</v>
      </c>
      <c r="E9" s="122" t="s">
        <v>81</v>
      </c>
      <c r="F9" s="123" t="s">
        <v>820</v>
      </c>
      <c r="G9" s="123" t="s">
        <v>821</v>
      </c>
      <c r="H9" s="123">
        <v>2008</v>
      </c>
      <c r="I9" s="123">
        <v>6</v>
      </c>
      <c r="J9" s="123" t="s">
        <v>833</v>
      </c>
      <c r="K9" s="123" t="s">
        <v>834</v>
      </c>
      <c r="L9" s="123" t="s">
        <v>835</v>
      </c>
      <c r="M9" s="124" t="s">
        <v>836</v>
      </c>
      <c r="N9" s="123" t="s">
        <v>837</v>
      </c>
      <c r="O9" s="123" t="s">
        <v>838</v>
      </c>
      <c r="P9" s="125" t="s">
        <v>839</v>
      </c>
      <c r="Q9" s="123">
        <v>136</v>
      </c>
      <c r="R9" s="123" t="s">
        <v>840</v>
      </c>
      <c r="S9" s="123" t="s">
        <v>841</v>
      </c>
      <c r="T9" s="123" t="s">
        <v>831</v>
      </c>
      <c r="U9" s="126" t="s">
        <v>842</v>
      </c>
    </row>
    <row r="10" spans="2:21">
      <c r="B10" s="127" t="s">
        <v>424</v>
      </c>
      <c r="C10" s="128" t="str">
        <f t="shared" si="0"/>
        <v>SP 09</v>
      </c>
      <c r="D10" s="128" t="s">
        <v>432</v>
      </c>
      <c r="E10" s="128" t="s">
        <v>81</v>
      </c>
      <c r="F10" s="129" t="s">
        <v>820</v>
      </c>
      <c r="G10" s="129" t="s">
        <v>821</v>
      </c>
      <c r="H10" s="129">
        <v>2014</v>
      </c>
      <c r="I10" s="129">
        <v>5</v>
      </c>
      <c r="J10" s="129" t="s">
        <v>843</v>
      </c>
      <c r="K10" s="129" t="s">
        <v>844</v>
      </c>
      <c r="L10" s="129" t="s">
        <v>845</v>
      </c>
      <c r="M10" s="130" t="s">
        <v>846</v>
      </c>
      <c r="N10" s="129" t="s">
        <v>847</v>
      </c>
      <c r="O10" s="129" t="s">
        <v>848</v>
      </c>
      <c r="P10" s="131" t="s">
        <v>849</v>
      </c>
      <c r="Q10" s="129">
        <v>170</v>
      </c>
      <c r="R10" s="129" t="s">
        <v>850</v>
      </c>
      <c r="S10" s="129" t="s">
        <v>851</v>
      </c>
      <c r="T10" s="129" t="s">
        <v>831</v>
      </c>
      <c r="U10" s="132" t="s">
        <v>852</v>
      </c>
    </row>
    <row r="11" spans="2:21">
      <c r="B11" s="121" t="s">
        <v>424</v>
      </c>
      <c r="C11" s="122" t="str">
        <f t="shared" si="0"/>
        <v>SP 11</v>
      </c>
      <c r="D11" s="122" t="s">
        <v>433</v>
      </c>
      <c r="E11" s="122" t="s">
        <v>81</v>
      </c>
      <c r="F11" s="123" t="s">
        <v>853</v>
      </c>
      <c r="G11" s="123" t="s">
        <v>854</v>
      </c>
      <c r="H11" s="123">
        <v>2000</v>
      </c>
      <c r="I11" s="123">
        <v>8</v>
      </c>
      <c r="J11" s="123" t="s">
        <v>855</v>
      </c>
      <c r="K11" s="123" t="s">
        <v>856</v>
      </c>
      <c r="L11" s="123" t="s">
        <v>857</v>
      </c>
      <c r="M11" s="124" t="s">
        <v>858</v>
      </c>
      <c r="N11" s="123" t="s">
        <v>859</v>
      </c>
      <c r="O11" s="123" t="s">
        <v>860</v>
      </c>
      <c r="P11" s="125" t="s">
        <v>861</v>
      </c>
      <c r="Q11" s="123">
        <v>372</v>
      </c>
      <c r="R11" s="123" t="s">
        <v>862</v>
      </c>
      <c r="S11" s="123" t="s">
        <v>863</v>
      </c>
      <c r="T11" s="123" t="s">
        <v>864</v>
      </c>
      <c r="U11" s="126" t="s">
        <v>865</v>
      </c>
    </row>
    <row r="12" spans="2:21">
      <c r="B12" s="127" t="s">
        <v>424</v>
      </c>
      <c r="C12" s="128" t="str">
        <f t="shared" si="0"/>
        <v>SP 11</v>
      </c>
      <c r="D12" s="128" t="s">
        <v>434</v>
      </c>
      <c r="E12" s="128" t="s">
        <v>81</v>
      </c>
      <c r="F12" s="129" t="s">
        <v>853</v>
      </c>
      <c r="G12" s="129" t="s">
        <v>854</v>
      </c>
      <c r="H12" s="129">
        <v>2008</v>
      </c>
      <c r="I12" s="129">
        <v>6</v>
      </c>
      <c r="J12" s="129" t="s">
        <v>866</v>
      </c>
      <c r="K12" s="129" t="s">
        <v>867</v>
      </c>
      <c r="L12" s="129" t="s">
        <v>868</v>
      </c>
      <c r="M12" s="130" t="s">
        <v>869</v>
      </c>
      <c r="N12" s="129">
        <v>6</v>
      </c>
      <c r="O12" s="129" t="s">
        <v>870</v>
      </c>
      <c r="P12" s="131" t="s">
        <v>871</v>
      </c>
      <c r="Q12" s="129">
        <v>260</v>
      </c>
      <c r="R12" s="129" t="s">
        <v>872</v>
      </c>
      <c r="S12" s="129" t="s">
        <v>873</v>
      </c>
      <c r="T12" s="129" t="s">
        <v>864</v>
      </c>
      <c r="U12" s="132" t="s">
        <v>874</v>
      </c>
    </row>
    <row r="13" spans="2:21">
      <c r="B13" s="121" t="s">
        <v>424</v>
      </c>
      <c r="C13" s="122" t="str">
        <f t="shared" si="0"/>
        <v>SP 25</v>
      </c>
      <c r="D13" s="122" t="s">
        <v>435</v>
      </c>
      <c r="E13" s="122" t="s">
        <v>81</v>
      </c>
      <c r="F13" s="123" t="s">
        <v>875</v>
      </c>
      <c r="G13" s="123" t="s">
        <v>876</v>
      </c>
      <c r="H13" s="123">
        <v>2000</v>
      </c>
      <c r="I13" s="123">
        <v>7</v>
      </c>
      <c r="J13" s="123" t="s">
        <v>877</v>
      </c>
      <c r="K13" s="123" t="s">
        <v>878</v>
      </c>
      <c r="L13" s="123" t="s">
        <v>879</v>
      </c>
      <c r="M13" s="124" t="s">
        <v>880</v>
      </c>
      <c r="N13" s="123" t="s">
        <v>881</v>
      </c>
      <c r="O13" s="123" t="s">
        <v>837</v>
      </c>
      <c r="P13" s="125" t="s">
        <v>882</v>
      </c>
      <c r="Q13" s="123">
        <v>526</v>
      </c>
      <c r="R13" s="123" t="s">
        <v>883</v>
      </c>
      <c r="S13" s="123" t="s">
        <v>884</v>
      </c>
      <c r="T13" s="123">
        <v>9</v>
      </c>
      <c r="U13" s="126" t="s">
        <v>885</v>
      </c>
    </row>
    <row r="14" spans="2:21">
      <c r="B14" s="127" t="s">
        <v>424</v>
      </c>
      <c r="C14" s="128" t="str">
        <f t="shared" si="0"/>
        <v>SP 25</v>
      </c>
      <c r="D14" s="128" t="s">
        <v>436</v>
      </c>
      <c r="E14" s="128" t="s">
        <v>81</v>
      </c>
      <c r="F14" s="129" t="s">
        <v>875</v>
      </c>
      <c r="G14" s="129" t="s">
        <v>876</v>
      </c>
      <c r="H14" s="129">
        <v>2007</v>
      </c>
      <c r="I14" s="129">
        <v>5</v>
      </c>
      <c r="J14" s="129" t="s">
        <v>886</v>
      </c>
      <c r="K14" s="129" t="s">
        <v>887</v>
      </c>
      <c r="L14" s="129" t="s">
        <v>888</v>
      </c>
      <c r="M14" s="130" t="s">
        <v>889</v>
      </c>
      <c r="N14" s="129" t="s">
        <v>890</v>
      </c>
      <c r="O14" s="129" t="s">
        <v>891</v>
      </c>
      <c r="P14" s="131" t="s">
        <v>892</v>
      </c>
      <c r="Q14" s="129">
        <v>436</v>
      </c>
      <c r="R14" s="129" t="s">
        <v>893</v>
      </c>
      <c r="S14" s="129" t="s">
        <v>894</v>
      </c>
      <c r="T14" s="129">
        <v>9</v>
      </c>
      <c r="U14" s="132">
        <v>1301</v>
      </c>
    </row>
    <row r="15" spans="2:21">
      <c r="B15" s="121" t="s">
        <v>424</v>
      </c>
      <c r="C15" s="122" t="str">
        <f t="shared" si="0"/>
        <v>SP 25</v>
      </c>
      <c r="D15" s="122" t="s">
        <v>437</v>
      </c>
      <c r="E15" s="122" t="s">
        <v>81</v>
      </c>
      <c r="F15" s="123" t="s">
        <v>875</v>
      </c>
      <c r="G15" s="123" t="s">
        <v>876</v>
      </c>
      <c r="H15" s="123">
        <v>2012</v>
      </c>
      <c r="I15" s="123">
        <v>7</v>
      </c>
      <c r="J15" s="123" t="s">
        <v>895</v>
      </c>
      <c r="K15" s="123" t="s">
        <v>896</v>
      </c>
      <c r="L15" s="123" t="s">
        <v>897</v>
      </c>
      <c r="M15" s="124" t="s">
        <v>898</v>
      </c>
      <c r="N15" s="123" t="s">
        <v>899</v>
      </c>
      <c r="O15" s="123" t="s">
        <v>827</v>
      </c>
      <c r="P15" s="125" t="s">
        <v>900</v>
      </c>
      <c r="Q15" s="123">
        <v>348</v>
      </c>
      <c r="R15" s="123" t="s">
        <v>901</v>
      </c>
      <c r="S15" s="123" t="s">
        <v>902</v>
      </c>
      <c r="T15" s="123">
        <v>9</v>
      </c>
      <c r="U15" s="126" t="s">
        <v>903</v>
      </c>
    </row>
    <row r="16" spans="2:21">
      <c r="B16" s="127" t="s">
        <v>424</v>
      </c>
      <c r="C16" s="128" t="str">
        <f t="shared" si="0"/>
        <v>SP 26</v>
      </c>
      <c r="D16" s="128" t="s">
        <v>438</v>
      </c>
      <c r="E16" s="128" t="s">
        <v>81</v>
      </c>
      <c r="F16" s="129" t="s">
        <v>904</v>
      </c>
      <c r="G16" s="129" t="s">
        <v>905</v>
      </c>
      <c r="H16" s="129">
        <v>2002</v>
      </c>
      <c r="I16" s="129">
        <v>11</v>
      </c>
      <c r="J16" s="129" t="s">
        <v>906</v>
      </c>
      <c r="K16" s="129" t="s">
        <v>907</v>
      </c>
      <c r="L16" s="129" t="s">
        <v>908</v>
      </c>
      <c r="M16" s="130" t="s">
        <v>909</v>
      </c>
      <c r="N16" s="129" t="s">
        <v>910</v>
      </c>
      <c r="O16" s="129" t="s">
        <v>911</v>
      </c>
      <c r="P16" s="131" t="s">
        <v>912</v>
      </c>
      <c r="Q16" s="129">
        <v>418</v>
      </c>
      <c r="R16" s="129" t="s">
        <v>913</v>
      </c>
      <c r="S16" s="129" t="s">
        <v>914</v>
      </c>
      <c r="T16" s="129" t="s">
        <v>915</v>
      </c>
      <c r="U16" s="132">
        <v>1683</v>
      </c>
    </row>
    <row r="17" spans="2:21">
      <c r="B17" s="121" t="s">
        <v>424</v>
      </c>
      <c r="C17" s="122" t="str">
        <f t="shared" si="0"/>
        <v>SP 26</v>
      </c>
      <c r="D17" s="122" t="s">
        <v>439</v>
      </c>
      <c r="E17" s="122" t="s">
        <v>81</v>
      </c>
      <c r="F17" s="123" t="s">
        <v>904</v>
      </c>
      <c r="G17" s="123" t="s">
        <v>905</v>
      </c>
      <c r="H17" s="123">
        <v>2013</v>
      </c>
      <c r="I17" s="123">
        <v>6</v>
      </c>
      <c r="J17" s="123" t="s">
        <v>916</v>
      </c>
      <c r="K17" s="123" t="s">
        <v>917</v>
      </c>
      <c r="L17" s="123" t="s">
        <v>918</v>
      </c>
      <c r="M17" s="124" t="s">
        <v>919</v>
      </c>
      <c r="N17" s="123" t="s">
        <v>920</v>
      </c>
      <c r="O17" s="123" t="s">
        <v>921</v>
      </c>
      <c r="P17" s="125" t="s">
        <v>922</v>
      </c>
      <c r="Q17" s="123">
        <v>450</v>
      </c>
      <c r="R17" s="123" t="s">
        <v>923</v>
      </c>
      <c r="S17" s="123" t="s">
        <v>924</v>
      </c>
      <c r="T17" s="123" t="s">
        <v>915</v>
      </c>
      <c r="U17" s="126" t="s">
        <v>925</v>
      </c>
    </row>
    <row r="18" spans="2:21">
      <c r="B18" s="127" t="s">
        <v>424</v>
      </c>
      <c r="C18" s="128" t="str">
        <f t="shared" si="0"/>
        <v>SP 38</v>
      </c>
      <c r="D18" s="128" t="s">
        <v>440</v>
      </c>
      <c r="E18" s="128" t="s">
        <v>81</v>
      </c>
      <c r="F18" s="129" t="s">
        <v>926</v>
      </c>
      <c r="G18" s="129" t="s">
        <v>927</v>
      </c>
      <c r="H18" s="129">
        <v>2001</v>
      </c>
      <c r="I18" s="129">
        <v>8</v>
      </c>
      <c r="J18" s="129" t="s">
        <v>928</v>
      </c>
      <c r="K18" s="129" t="s">
        <v>929</v>
      </c>
      <c r="L18" s="129" t="s">
        <v>930</v>
      </c>
      <c r="M18" s="130" t="s">
        <v>931</v>
      </c>
      <c r="N18" s="129" t="s">
        <v>837</v>
      </c>
      <c r="O18" s="129" t="s">
        <v>932</v>
      </c>
      <c r="P18" s="131" t="s">
        <v>933</v>
      </c>
      <c r="Q18" s="129">
        <v>306</v>
      </c>
      <c r="R18" s="129" t="s">
        <v>934</v>
      </c>
      <c r="S18" s="129" t="s">
        <v>935</v>
      </c>
      <c r="T18" s="129">
        <v>11</v>
      </c>
      <c r="U18" s="132" t="s">
        <v>936</v>
      </c>
    </row>
    <row r="19" spans="2:21">
      <c r="B19" s="121" t="s">
        <v>424</v>
      </c>
      <c r="C19" s="122" t="str">
        <f t="shared" si="0"/>
        <v>SP 38</v>
      </c>
      <c r="D19" s="122" t="s">
        <v>441</v>
      </c>
      <c r="E19" s="122" t="s">
        <v>81</v>
      </c>
      <c r="F19" s="123" t="s">
        <v>926</v>
      </c>
      <c r="G19" s="123" t="s">
        <v>927</v>
      </c>
      <c r="H19" s="123">
        <v>2009</v>
      </c>
      <c r="I19" s="123">
        <v>9</v>
      </c>
      <c r="J19" s="123" t="s">
        <v>937</v>
      </c>
      <c r="K19" s="123" t="s">
        <v>938</v>
      </c>
      <c r="L19" s="123" t="s">
        <v>939</v>
      </c>
      <c r="M19" s="124" t="s">
        <v>940</v>
      </c>
      <c r="N19" s="123" t="s">
        <v>941</v>
      </c>
      <c r="O19" s="123" t="s">
        <v>808</v>
      </c>
      <c r="P19" s="125" t="s">
        <v>942</v>
      </c>
      <c r="Q19" s="123">
        <v>356</v>
      </c>
      <c r="R19" s="123" t="s">
        <v>943</v>
      </c>
      <c r="S19" s="123" t="s">
        <v>944</v>
      </c>
      <c r="T19" s="123">
        <v>11</v>
      </c>
      <c r="U19" s="126" t="s">
        <v>945</v>
      </c>
    </row>
    <row r="20" spans="2:21">
      <c r="B20" s="127" t="s">
        <v>424</v>
      </c>
      <c r="C20" s="128" t="str">
        <f t="shared" si="0"/>
        <v>SP 39</v>
      </c>
      <c r="D20" s="128" t="s">
        <v>442</v>
      </c>
      <c r="E20" s="128" t="s">
        <v>81</v>
      </c>
      <c r="F20" s="129" t="s">
        <v>946</v>
      </c>
      <c r="G20" s="129" t="s">
        <v>947</v>
      </c>
      <c r="H20" s="129">
        <v>2002</v>
      </c>
      <c r="I20" s="129">
        <v>7</v>
      </c>
      <c r="J20" s="129" t="s">
        <v>948</v>
      </c>
      <c r="K20" s="129" t="s">
        <v>949</v>
      </c>
      <c r="L20" s="129" t="s">
        <v>950</v>
      </c>
      <c r="M20" s="130" t="s">
        <v>951</v>
      </c>
      <c r="N20" s="129" t="s">
        <v>859</v>
      </c>
      <c r="O20" s="129" t="s">
        <v>952</v>
      </c>
      <c r="P20" s="131" t="s">
        <v>953</v>
      </c>
      <c r="Q20" s="129">
        <v>536</v>
      </c>
      <c r="R20" s="129" t="s">
        <v>954</v>
      </c>
      <c r="S20" s="129" t="s">
        <v>955</v>
      </c>
      <c r="T20" s="129" t="s">
        <v>956</v>
      </c>
      <c r="U20" s="132" t="s">
        <v>957</v>
      </c>
    </row>
    <row r="21" spans="2:21">
      <c r="B21" s="121" t="s">
        <v>424</v>
      </c>
      <c r="C21" s="122" t="str">
        <f t="shared" si="0"/>
        <v>SP 39</v>
      </c>
      <c r="D21" s="122" t="s">
        <v>443</v>
      </c>
      <c r="E21" s="122" t="s">
        <v>81</v>
      </c>
      <c r="F21" s="123" t="s">
        <v>946</v>
      </c>
      <c r="G21" s="123" t="s">
        <v>947</v>
      </c>
      <c r="H21" s="123">
        <v>2009</v>
      </c>
      <c r="I21" s="123">
        <v>7</v>
      </c>
      <c r="J21" s="123" t="s">
        <v>958</v>
      </c>
      <c r="K21" s="123" t="s">
        <v>767</v>
      </c>
      <c r="L21" s="123" t="s">
        <v>959</v>
      </c>
      <c r="M21" s="124" t="s">
        <v>960</v>
      </c>
      <c r="N21" s="123" t="s">
        <v>890</v>
      </c>
      <c r="O21" s="123" t="s">
        <v>815</v>
      </c>
      <c r="P21" s="125" t="s">
        <v>961</v>
      </c>
      <c r="Q21" s="123">
        <v>342</v>
      </c>
      <c r="R21" s="123" t="s">
        <v>962</v>
      </c>
      <c r="S21" s="123" t="s">
        <v>963</v>
      </c>
      <c r="T21" s="123" t="s">
        <v>956</v>
      </c>
      <c r="U21" s="126" t="s">
        <v>964</v>
      </c>
    </row>
    <row r="22" spans="2:21">
      <c r="B22" s="127" t="s">
        <v>424</v>
      </c>
      <c r="C22" s="128" t="str">
        <f t="shared" si="0"/>
        <v>SP 57</v>
      </c>
      <c r="D22" s="128" t="s">
        <v>444</v>
      </c>
      <c r="E22" s="128" t="s">
        <v>81</v>
      </c>
      <c r="F22" s="129" t="s">
        <v>965</v>
      </c>
      <c r="G22" s="129" t="s">
        <v>966</v>
      </c>
      <c r="H22" s="129">
        <v>2000</v>
      </c>
      <c r="I22" s="129">
        <v>5</v>
      </c>
      <c r="J22" s="129" t="s">
        <v>967</v>
      </c>
      <c r="K22" s="129" t="s">
        <v>968</v>
      </c>
      <c r="L22" s="129" t="s">
        <v>969</v>
      </c>
      <c r="M22" s="130" t="s">
        <v>970</v>
      </c>
      <c r="N22" s="129" t="s">
        <v>971</v>
      </c>
      <c r="O22" s="129" t="s">
        <v>972</v>
      </c>
      <c r="P22" s="131" t="s">
        <v>973</v>
      </c>
      <c r="Q22" s="129">
        <v>244</v>
      </c>
      <c r="R22" s="129" t="s">
        <v>974</v>
      </c>
      <c r="S22" s="129" t="s">
        <v>975</v>
      </c>
      <c r="T22" s="129" t="s">
        <v>976</v>
      </c>
      <c r="U22" s="132">
        <v>1903</v>
      </c>
    </row>
    <row r="23" spans="2:21">
      <c r="B23" s="121" t="s">
        <v>424</v>
      </c>
      <c r="C23" s="122" t="str">
        <f t="shared" si="0"/>
        <v>SP 57</v>
      </c>
      <c r="D23" s="122" t="s">
        <v>445</v>
      </c>
      <c r="E23" s="122" t="s">
        <v>81</v>
      </c>
      <c r="F23" s="123" t="s">
        <v>965</v>
      </c>
      <c r="G23" s="123" t="s">
        <v>966</v>
      </c>
      <c r="H23" s="123">
        <v>2007</v>
      </c>
      <c r="I23" s="123">
        <v>7</v>
      </c>
      <c r="J23" s="123" t="s">
        <v>977</v>
      </c>
      <c r="K23" s="123" t="s">
        <v>978</v>
      </c>
      <c r="L23" s="123" t="s">
        <v>979</v>
      </c>
      <c r="M23" s="124" t="s">
        <v>980</v>
      </c>
      <c r="N23" s="123" t="s">
        <v>981</v>
      </c>
      <c r="O23" s="123" t="s">
        <v>982</v>
      </c>
      <c r="P23" s="125" t="s">
        <v>983</v>
      </c>
      <c r="Q23" s="123">
        <v>244</v>
      </c>
      <c r="R23" s="123" t="s">
        <v>984</v>
      </c>
      <c r="S23" s="123">
        <v>10</v>
      </c>
      <c r="T23" s="123" t="s">
        <v>976</v>
      </c>
      <c r="U23" s="126" t="s">
        <v>985</v>
      </c>
    </row>
    <row r="24" spans="2:21">
      <c r="B24" s="127" t="s">
        <v>424</v>
      </c>
      <c r="C24" s="128" t="str">
        <f t="shared" si="0"/>
        <v>SP 57</v>
      </c>
      <c r="D24" s="128" t="s">
        <v>446</v>
      </c>
      <c r="E24" s="128" t="s">
        <v>81</v>
      </c>
      <c r="F24" s="129" t="s">
        <v>965</v>
      </c>
      <c r="G24" s="129" t="s">
        <v>966</v>
      </c>
      <c r="H24" s="129">
        <v>2014</v>
      </c>
      <c r="I24" s="129">
        <v>5</v>
      </c>
      <c r="J24" s="129" t="s">
        <v>986</v>
      </c>
      <c r="K24" s="129" t="s">
        <v>987</v>
      </c>
      <c r="L24" s="129" t="s">
        <v>988</v>
      </c>
      <c r="M24" s="130" t="s">
        <v>989</v>
      </c>
      <c r="N24" s="129" t="s">
        <v>990</v>
      </c>
      <c r="O24" s="129" t="s">
        <v>991</v>
      </c>
      <c r="P24" s="131" t="s">
        <v>992</v>
      </c>
      <c r="Q24" s="129">
        <v>262</v>
      </c>
      <c r="R24" s="129" t="s">
        <v>993</v>
      </c>
      <c r="S24" s="129" t="s">
        <v>994</v>
      </c>
      <c r="T24" s="129" t="s">
        <v>976</v>
      </c>
      <c r="U24" s="132" t="s">
        <v>995</v>
      </c>
    </row>
    <row r="25" spans="2:21">
      <c r="B25" s="121" t="s">
        <v>424</v>
      </c>
      <c r="C25" s="122" t="str">
        <f t="shared" si="0"/>
        <v>SP 63</v>
      </c>
      <c r="D25" s="122" t="s">
        <v>447</v>
      </c>
      <c r="E25" s="122" t="s">
        <v>81</v>
      </c>
      <c r="F25" s="123" t="s">
        <v>996</v>
      </c>
      <c r="G25" s="123" t="s">
        <v>997</v>
      </c>
      <c r="H25" s="123">
        <v>2003</v>
      </c>
      <c r="I25" s="123">
        <v>11</v>
      </c>
      <c r="J25" s="123" t="s">
        <v>998</v>
      </c>
      <c r="K25" s="123" t="s">
        <v>999</v>
      </c>
      <c r="L25" s="123" t="s">
        <v>1000</v>
      </c>
      <c r="M25" s="124" t="s">
        <v>1001</v>
      </c>
      <c r="N25" s="123" t="s">
        <v>1002</v>
      </c>
      <c r="O25" s="123" t="s">
        <v>1003</v>
      </c>
      <c r="P25" s="125" t="s">
        <v>1004</v>
      </c>
      <c r="Q25" s="123">
        <v>394</v>
      </c>
      <c r="R25" s="123" t="s">
        <v>1005</v>
      </c>
      <c r="S25" s="123" t="s">
        <v>1006</v>
      </c>
      <c r="T25" s="123" t="s">
        <v>831</v>
      </c>
      <c r="U25" s="126" t="s">
        <v>1007</v>
      </c>
    </row>
    <row r="26" spans="2:21">
      <c r="B26" s="127" t="s">
        <v>424</v>
      </c>
      <c r="C26" s="128" t="str">
        <f t="shared" si="0"/>
        <v>SP 68</v>
      </c>
      <c r="D26" s="128" t="s">
        <v>448</v>
      </c>
      <c r="E26" s="128" t="s">
        <v>81</v>
      </c>
      <c r="F26" s="129" t="s">
        <v>1008</v>
      </c>
      <c r="G26" s="129" t="s">
        <v>1009</v>
      </c>
      <c r="H26" s="129">
        <v>2000</v>
      </c>
      <c r="I26" s="129">
        <v>7</v>
      </c>
      <c r="J26" s="129" t="s">
        <v>1010</v>
      </c>
      <c r="K26" s="129" t="s">
        <v>1011</v>
      </c>
      <c r="L26" s="129" t="s">
        <v>1012</v>
      </c>
      <c r="M26" s="130" t="s">
        <v>1013</v>
      </c>
      <c r="N26" s="129" t="s">
        <v>971</v>
      </c>
      <c r="O26" s="129" t="s">
        <v>1014</v>
      </c>
      <c r="P26" s="131" t="s">
        <v>1015</v>
      </c>
      <c r="Q26" s="129">
        <v>316</v>
      </c>
      <c r="R26" s="129" t="s">
        <v>1016</v>
      </c>
      <c r="S26" s="129" t="s">
        <v>1017</v>
      </c>
      <c r="T26" s="129" t="s">
        <v>1018</v>
      </c>
      <c r="U26" s="132" t="s">
        <v>1019</v>
      </c>
    </row>
    <row r="27" spans="2:21">
      <c r="B27" s="121" t="s">
        <v>424</v>
      </c>
      <c r="C27" s="122" t="str">
        <f t="shared" si="0"/>
        <v>SP 68</v>
      </c>
      <c r="D27" s="122" t="s">
        <v>449</v>
      </c>
      <c r="E27" s="122" t="s">
        <v>81</v>
      </c>
      <c r="F27" s="123" t="s">
        <v>1008</v>
      </c>
      <c r="G27" s="123" t="s">
        <v>1009</v>
      </c>
      <c r="H27" s="123">
        <v>2007</v>
      </c>
      <c r="I27" s="123">
        <v>5</v>
      </c>
      <c r="J27" s="123" t="s">
        <v>1020</v>
      </c>
      <c r="K27" s="123" t="s">
        <v>1021</v>
      </c>
      <c r="L27" s="123" t="s">
        <v>1022</v>
      </c>
      <c r="M27" s="124" t="s">
        <v>1023</v>
      </c>
      <c r="N27" s="123" t="s">
        <v>1024</v>
      </c>
      <c r="O27" s="123" t="s">
        <v>1025</v>
      </c>
      <c r="P27" s="125" t="s">
        <v>1026</v>
      </c>
      <c r="Q27" s="123">
        <v>268</v>
      </c>
      <c r="R27" s="123" t="s">
        <v>1027</v>
      </c>
      <c r="S27" s="123" t="s">
        <v>1028</v>
      </c>
      <c r="T27" s="123" t="s">
        <v>1018</v>
      </c>
      <c r="U27" s="126">
        <v>1574</v>
      </c>
    </row>
    <row r="28" spans="2:21">
      <c r="B28" s="127" t="s">
        <v>424</v>
      </c>
      <c r="C28" s="128" t="str">
        <f t="shared" si="0"/>
        <v>SP 68</v>
      </c>
      <c r="D28" s="128" t="s">
        <v>450</v>
      </c>
      <c r="E28" s="128" t="s">
        <v>81</v>
      </c>
      <c r="F28" s="129" t="s">
        <v>1008</v>
      </c>
      <c r="G28" s="129" t="s">
        <v>1009</v>
      </c>
      <c r="H28" s="129">
        <v>2012</v>
      </c>
      <c r="I28" s="129">
        <v>6</v>
      </c>
      <c r="J28" s="129" t="s">
        <v>1029</v>
      </c>
      <c r="K28" s="129" t="s">
        <v>394</v>
      </c>
      <c r="L28" s="129" t="s">
        <v>1030</v>
      </c>
      <c r="M28" s="130" t="s">
        <v>1031</v>
      </c>
      <c r="N28" s="129" t="s">
        <v>1032</v>
      </c>
      <c r="O28" s="129" t="s">
        <v>1033</v>
      </c>
      <c r="P28" s="131" t="s">
        <v>1034</v>
      </c>
      <c r="Q28" s="129">
        <v>266</v>
      </c>
      <c r="R28" s="129" t="s">
        <v>1035</v>
      </c>
      <c r="S28" s="129" t="s">
        <v>1036</v>
      </c>
      <c r="T28" s="129" t="s">
        <v>1018</v>
      </c>
      <c r="U28" s="132">
        <v>1855</v>
      </c>
    </row>
    <row r="29" spans="2:21">
      <c r="B29" s="121" t="s">
        <v>424</v>
      </c>
      <c r="C29" s="122" t="str">
        <f t="shared" si="0"/>
        <v>CHP 55</v>
      </c>
      <c r="D29" s="122" t="s">
        <v>451</v>
      </c>
      <c r="E29" s="122" t="s">
        <v>84</v>
      </c>
      <c r="F29" s="123" t="s">
        <v>1037</v>
      </c>
      <c r="G29" s="123" t="s">
        <v>1038</v>
      </c>
      <c r="H29" s="123">
        <v>2003</v>
      </c>
      <c r="I29" s="123">
        <v>6</v>
      </c>
      <c r="J29" s="123" t="s">
        <v>1039</v>
      </c>
      <c r="K29" s="123" t="s">
        <v>1040</v>
      </c>
      <c r="L29" s="123" t="s">
        <v>1041</v>
      </c>
      <c r="M29" s="124" t="s">
        <v>1042</v>
      </c>
      <c r="N29" s="123" t="s">
        <v>952</v>
      </c>
      <c r="O29" s="123" t="s">
        <v>1043</v>
      </c>
      <c r="P29" s="125" t="s">
        <v>1044</v>
      </c>
      <c r="Q29" s="123">
        <v>1214</v>
      </c>
      <c r="R29" s="123" t="s">
        <v>1045</v>
      </c>
      <c r="S29" s="123" t="s">
        <v>1046</v>
      </c>
      <c r="T29" s="123">
        <v>15</v>
      </c>
      <c r="U29" s="126">
        <v>2012</v>
      </c>
    </row>
    <row r="30" spans="2:21">
      <c r="B30" s="127" t="s">
        <v>424</v>
      </c>
      <c r="C30" s="128" t="str">
        <f t="shared" si="0"/>
        <v>CHP 55</v>
      </c>
      <c r="D30" s="128" t="s">
        <v>452</v>
      </c>
      <c r="E30" s="128" t="s">
        <v>84</v>
      </c>
      <c r="F30" s="129" t="s">
        <v>1037</v>
      </c>
      <c r="G30" s="129" t="s">
        <v>1038</v>
      </c>
      <c r="H30" s="129">
        <v>2009</v>
      </c>
      <c r="I30" s="129">
        <v>9</v>
      </c>
      <c r="J30" s="129" t="s">
        <v>1047</v>
      </c>
      <c r="K30" s="129" t="s">
        <v>1048</v>
      </c>
      <c r="L30" s="129" t="s">
        <v>1049</v>
      </c>
      <c r="M30" s="130" t="s">
        <v>1050</v>
      </c>
      <c r="N30" s="129" t="s">
        <v>941</v>
      </c>
      <c r="O30" s="129" t="s">
        <v>1051</v>
      </c>
      <c r="P30" s="131" t="s">
        <v>1052</v>
      </c>
      <c r="Q30" s="129">
        <v>1292</v>
      </c>
      <c r="R30" s="129" t="s">
        <v>1053</v>
      </c>
      <c r="S30" s="129" t="s">
        <v>1054</v>
      </c>
      <c r="T30" s="129">
        <v>15</v>
      </c>
      <c r="U30" s="132" t="s">
        <v>1055</v>
      </c>
    </row>
    <row r="31" spans="2:21">
      <c r="B31" s="121" t="s">
        <v>424</v>
      </c>
      <c r="C31" s="122" t="str">
        <f t="shared" si="0"/>
        <v>CHP 71</v>
      </c>
      <c r="D31" s="122" t="s">
        <v>453</v>
      </c>
      <c r="E31" s="122" t="s">
        <v>84</v>
      </c>
      <c r="F31" s="123" t="s">
        <v>1056</v>
      </c>
      <c r="G31" s="123" t="s">
        <v>1057</v>
      </c>
      <c r="H31" s="123">
        <v>2000</v>
      </c>
      <c r="I31" s="123">
        <v>5</v>
      </c>
      <c r="J31" s="123" t="s">
        <v>1058</v>
      </c>
      <c r="K31" s="123" t="s">
        <v>1059</v>
      </c>
      <c r="L31" s="123" t="s">
        <v>1060</v>
      </c>
      <c r="M31" s="124" t="s">
        <v>1061</v>
      </c>
      <c r="N31" s="123" t="s">
        <v>941</v>
      </c>
      <c r="O31" s="123" t="s">
        <v>1062</v>
      </c>
      <c r="P31" s="125" t="s">
        <v>1063</v>
      </c>
      <c r="Q31" s="123">
        <v>890</v>
      </c>
      <c r="R31" s="123" t="s">
        <v>1064</v>
      </c>
      <c r="S31" s="123" t="s">
        <v>1065</v>
      </c>
      <c r="T31" s="123" t="s">
        <v>1066</v>
      </c>
      <c r="U31" s="126" t="s">
        <v>1067</v>
      </c>
    </row>
    <row r="32" spans="2:21">
      <c r="B32" s="127" t="s">
        <v>424</v>
      </c>
      <c r="C32" s="128" t="str">
        <f t="shared" si="0"/>
        <v>CHP 71</v>
      </c>
      <c r="D32" s="128" t="s">
        <v>454</v>
      </c>
      <c r="E32" s="128" t="s">
        <v>84</v>
      </c>
      <c r="F32" s="129" t="s">
        <v>1056</v>
      </c>
      <c r="G32" s="129" t="s">
        <v>1057</v>
      </c>
      <c r="H32" s="129">
        <v>2005</v>
      </c>
      <c r="I32" s="129">
        <v>12</v>
      </c>
      <c r="J32" s="129" t="s">
        <v>1068</v>
      </c>
      <c r="K32" s="129" t="s">
        <v>1069</v>
      </c>
      <c r="L32" s="129" t="s">
        <v>1070</v>
      </c>
      <c r="M32" s="130" t="s">
        <v>1071</v>
      </c>
      <c r="N32" s="129" t="s">
        <v>772</v>
      </c>
      <c r="O32" s="129" t="s">
        <v>1072</v>
      </c>
      <c r="P32" s="131" t="s">
        <v>1073</v>
      </c>
      <c r="Q32" s="129">
        <v>650</v>
      </c>
      <c r="R32" s="129" t="s">
        <v>1074</v>
      </c>
      <c r="S32" s="129" t="s">
        <v>1075</v>
      </c>
      <c r="T32" s="129" t="s">
        <v>1066</v>
      </c>
      <c r="U32" s="132" t="s">
        <v>1076</v>
      </c>
    </row>
    <row r="33" spans="2:21">
      <c r="B33" s="121" t="s">
        <v>424</v>
      </c>
      <c r="C33" s="122" t="str">
        <f t="shared" si="0"/>
        <v>CHS 68</v>
      </c>
      <c r="D33" s="122" t="s">
        <v>455</v>
      </c>
      <c r="E33" s="122" t="s">
        <v>84</v>
      </c>
      <c r="F33" s="123" t="s">
        <v>1077</v>
      </c>
      <c r="G33" s="123" t="s">
        <v>1078</v>
      </c>
      <c r="H33" s="123">
        <v>2009</v>
      </c>
      <c r="I33" s="123">
        <v>9</v>
      </c>
      <c r="J33" s="123" t="s">
        <v>1079</v>
      </c>
      <c r="K33" s="123" t="s">
        <v>1080</v>
      </c>
      <c r="L33" s="123" t="s">
        <v>1081</v>
      </c>
      <c r="M33" s="124" t="s">
        <v>1082</v>
      </c>
      <c r="N33" s="123" t="s">
        <v>1032</v>
      </c>
      <c r="O33" s="123" t="s">
        <v>1083</v>
      </c>
      <c r="P33" s="125" t="s">
        <v>1084</v>
      </c>
      <c r="Q33" s="123">
        <v>378</v>
      </c>
      <c r="R33" s="123" t="s">
        <v>1085</v>
      </c>
      <c r="S33" s="123" t="s">
        <v>1086</v>
      </c>
      <c r="T33" s="123">
        <v>10</v>
      </c>
      <c r="U33" s="126" t="s">
        <v>1087</v>
      </c>
    </row>
    <row r="34" spans="2:21">
      <c r="B34" s="127" t="s">
        <v>424</v>
      </c>
      <c r="C34" s="128" t="str">
        <f t="shared" si="0"/>
        <v>CHS 27</v>
      </c>
      <c r="D34" s="128" t="s">
        <v>456</v>
      </c>
      <c r="E34" s="128" t="s">
        <v>77</v>
      </c>
      <c r="F34" s="129" t="s">
        <v>1088</v>
      </c>
      <c r="G34" s="129" t="s">
        <v>1089</v>
      </c>
      <c r="H34" s="129">
        <v>2000</v>
      </c>
      <c r="I34" s="129">
        <v>6</v>
      </c>
      <c r="J34" s="129" t="s">
        <v>1039</v>
      </c>
      <c r="K34" s="129" t="s">
        <v>1090</v>
      </c>
      <c r="L34" s="129" t="s">
        <v>1091</v>
      </c>
      <c r="M34" s="130" t="s">
        <v>1092</v>
      </c>
      <c r="N34" s="129" t="s">
        <v>1093</v>
      </c>
      <c r="O34" s="129" t="s">
        <v>1094</v>
      </c>
      <c r="P34" s="131" t="s">
        <v>1095</v>
      </c>
      <c r="Q34" s="129">
        <v>660</v>
      </c>
      <c r="R34" s="129" t="s">
        <v>1096</v>
      </c>
      <c r="S34" s="129" t="s">
        <v>1097</v>
      </c>
      <c r="T34" s="129">
        <v>17</v>
      </c>
      <c r="U34" s="132" t="s">
        <v>1098</v>
      </c>
    </row>
    <row r="35" spans="2:21">
      <c r="B35" s="121" t="s">
        <v>424</v>
      </c>
      <c r="C35" s="122" t="str">
        <f t="shared" ref="C35:C66" si="1">LEFT(D35,LEN(D35)-2)</f>
        <v>CHS 27</v>
      </c>
      <c r="D35" s="122" t="s">
        <v>457</v>
      </c>
      <c r="E35" s="122" t="s">
        <v>77</v>
      </c>
      <c r="F35" s="123" t="s">
        <v>1088</v>
      </c>
      <c r="G35" s="123" t="s">
        <v>1089</v>
      </c>
      <c r="H35" s="123">
        <v>2006</v>
      </c>
      <c r="I35" s="123">
        <v>8</v>
      </c>
      <c r="J35" s="123" t="s">
        <v>1099</v>
      </c>
      <c r="K35" s="123" t="s">
        <v>1100</v>
      </c>
      <c r="L35" s="123" t="s">
        <v>1101</v>
      </c>
      <c r="M35" s="124" t="s">
        <v>1102</v>
      </c>
      <c r="N35" s="123" t="s">
        <v>1103</v>
      </c>
      <c r="O35" s="123" t="s">
        <v>1104</v>
      </c>
      <c r="P35" s="125" t="s">
        <v>1105</v>
      </c>
      <c r="Q35" s="123">
        <v>582</v>
      </c>
      <c r="R35" s="123" t="s">
        <v>1106</v>
      </c>
      <c r="S35" s="123" t="s">
        <v>892</v>
      </c>
      <c r="T35" s="123">
        <v>17</v>
      </c>
      <c r="U35" s="126">
        <v>2103</v>
      </c>
    </row>
    <row r="36" spans="2:21">
      <c r="B36" s="127" t="s">
        <v>424</v>
      </c>
      <c r="C36" s="128" t="str">
        <f t="shared" si="1"/>
        <v>CHS 51</v>
      </c>
      <c r="D36" s="128" t="s">
        <v>458</v>
      </c>
      <c r="E36" s="128" t="s">
        <v>77</v>
      </c>
      <c r="F36" s="129" t="s">
        <v>1107</v>
      </c>
      <c r="G36" s="129" t="s">
        <v>1108</v>
      </c>
      <c r="H36" s="129">
        <v>2014</v>
      </c>
      <c r="I36" s="129">
        <v>4</v>
      </c>
      <c r="J36" s="129" t="s">
        <v>1109</v>
      </c>
      <c r="K36" s="129" t="s">
        <v>1110</v>
      </c>
      <c r="L36" s="129" t="s">
        <v>1111</v>
      </c>
      <c r="M36" s="130" t="s">
        <v>1109</v>
      </c>
      <c r="N36" s="129" t="s">
        <v>941</v>
      </c>
      <c r="O36" s="129" t="s">
        <v>1112</v>
      </c>
      <c r="P36" s="131" t="s">
        <v>1113</v>
      </c>
      <c r="Q36" s="129">
        <v>958</v>
      </c>
      <c r="R36" s="129" t="s">
        <v>1114</v>
      </c>
      <c r="S36" s="129" t="s">
        <v>1115</v>
      </c>
      <c r="T36" s="129">
        <v>8</v>
      </c>
      <c r="U36" s="132" t="s">
        <v>1116</v>
      </c>
    </row>
    <row r="37" spans="2:21">
      <c r="B37" s="121" t="s">
        <v>424</v>
      </c>
      <c r="C37" s="122" t="str">
        <f t="shared" si="1"/>
        <v>CPS 67</v>
      </c>
      <c r="D37" s="122" t="s">
        <v>459</v>
      </c>
      <c r="E37" s="122" t="s">
        <v>77</v>
      </c>
      <c r="F37" s="123" t="s">
        <v>1117</v>
      </c>
      <c r="G37" s="123" t="s">
        <v>1118</v>
      </c>
      <c r="H37" s="123">
        <v>2014</v>
      </c>
      <c r="I37" s="123">
        <v>5</v>
      </c>
      <c r="J37" s="123" t="s">
        <v>1119</v>
      </c>
      <c r="K37" s="123" t="s">
        <v>1120</v>
      </c>
      <c r="L37" s="123" t="s">
        <v>1121</v>
      </c>
      <c r="M37" s="124" t="s">
        <v>1122</v>
      </c>
      <c r="N37" s="123" t="s">
        <v>859</v>
      </c>
      <c r="O37" s="123" t="s">
        <v>1123</v>
      </c>
      <c r="P37" s="125" t="s">
        <v>1124</v>
      </c>
      <c r="Q37" s="123">
        <v>638</v>
      </c>
      <c r="R37" s="123" t="s">
        <v>1125</v>
      </c>
      <c r="S37" s="123" t="s">
        <v>1126</v>
      </c>
      <c r="T37" s="123">
        <v>10</v>
      </c>
      <c r="U37" s="126" t="s">
        <v>1127</v>
      </c>
    </row>
    <row r="38" spans="2:21">
      <c r="B38" s="127" t="s">
        <v>424</v>
      </c>
      <c r="C38" s="128" t="str">
        <f t="shared" si="1"/>
        <v>HET 02</v>
      </c>
      <c r="D38" s="128" t="s">
        <v>460</v>
      </c>
      <c r="E38" s="128" t="s">
        <v>77</v>
      </c>
      <c r="F38" s="129" t="s">
        <v>1128</v>
      </c>
      <c r="G38" s="129" t="s">
        <v>1129</v>
      </c>
      <c r="H38" s="129">
        <v>2005</v>
      </c>
      <c r="I38" s="129">
        <v>11</v>
      </c>
      <c r="J38" s="129" t="s">
        <v>1130</v>
      </c>
      <c r="K38" s="129" t="s">
        <v>1131</v>
      </c>
      <c r="L38" s="129" t="s">
        <v>1132</v>
      </c>
      <c r="M38" s="130" t="s">
        <v>1133</v>
      </c>
      <c r="N38" s="129" t="s">
        <v>1134</v>
      </c>
      <c r="O38" s="129" t="s">
        <v>1135</v>
      </c>
      <c r="P38" s="131" t="s">
        <v>952</v>
      </c>
      <c r="Q38" s="129">
        <v>240</v>
      </c>
      <c r="R38" s="129" t="s">
        <v>1136</v>
      </c>
      <c r="S38" s="129" t="s">
        <v>1137</v>
      </c>
      <c r="T38" s="129">
        <v>20</v>
      </c>
      <c r="U38" s="132" t="s">
        <v>1138</v>
      </c>
    </row>
    <row r="39" spans="2:21">
      <c r="B39" s="121" t="s">
        <v>424</v>
      </c>
      <c r="C39" s="122" t="str">
        <f t="shared" si="1"/>
        <v>HET 03</v>
      </c>
      <c r="D39" s="122" t="s">
        <v>461</v>
      </c>
      <c r="E39" s="122" t="s">
        <v>77</v>
      </c>
      <c r="F39" s="123" t="s">
        <v>1139</v>
      </c>
      <c r="G39" s="123" t="s">
        <v>1140</v>
      </c>
      <c r="H39" s="123">
        <v>2009</v>
      </c>
      <c r="I39" s="123">
        <v>6</v>
      </c>
      <c r="J39" s="123" t="s">
        <v>1141</v>
      </c>
      <c r="K39" s="123" t="s">
        <v>1142</v>
      </c>
      <c r="L39" s="123" t="s">
        <v>1143</v>
      </c>
      <c r="M39" s="124" t="s">
        <v>1144</v>
      </c>
      <c r="N39" s="123" t="s">
        <v>826</v>
      </c>
      <c r="O39" s="123" t="s">
        <v>1145</v>
      </c>
      <c r="P39" s="125" t="s">
        <v>1146</v>
      </c>
      <c r="Q39" s="123">
        <v>168</v>
      </c>
      <c r="R39" s="123" t="s">
        <v>1147</v>
      </c>
      <c r="S39" s="123" t="s">
        <v>1148</v>
      </c>
      <c r="T39" s="123" t="s">
        <v>1149</v>
      </c>
      <c r="U39" s="126" t="s">
        <v>1150</v>
      </c>
    </row>
    <row r="40" spans="2:21">
      <c r="B40" s="127" t="s">
        <v>424</v>
      </c>
      <c r="C40" s="128" t="str">
        <f t="shared" si="1"/>
        <v>HET 04</v>
      </c>
      <c r="D40" s="128" t="s">
        <v>462</v>
      </c>
      <c r="E40" s="128" t="s">
        <v>77</v>
      </c>
      <c r="F40" s="129" t="s">
        <v>837</v>
      </c>
      <c r="G40" s="129" t="s">
        <v>1151</v>
      </c>
      <c r="H40" s="129">
        <v>2000</v>
      </c>
      <c r="I40" s="129">
        <v>9</v>
      </c>
      <c r="J40" s="129" t="s">
        <v>1152</v>
      </c>
      <c r="K40" s="129" t="s">
        <v>1153</v>
      </c>
      <c r="L40" s="129" t="s">
        <v>1154</v>
      </c>
      <c r="M40" s="130" t="s">
        <v>1155</v>
      </c>
      <c r="N40" s="129" t="s">
        <v>1156</v>
      </c>
      <c r="O40" s="129" t="s">
        <v>1157</v>
      </c>
      <c r="P40" s="131" t="s">
        <v>1158</v>
      </c>
      <c r="Q40" s="129">
        <v>394</v>
      </c>
      <c r="R40" s="129" t="s">
        <v>1159</v>
      </c>
      <c r="S40" s="129" t="s">
        <v>1160</v>
      </c>
      <c r="T40" s="129">
        <v>18</v>
      </c>
      <c r="U40" s="132" t="s">
        <v>1161</v>
      </c>
    </row>
    <row r="41" spans="2:21">
      <c r="B41" s="121" t="s">
        <v>424</v>
      </c>
      <c r="C41" s="122" t="str">
        <f t="shared" si="1"/>
        <v>HET 04</v>
      </c>
      <c r="D41" s="122" t="s">
        <v>463</v>
      </c>
      <c r="E41" s="122" t="s">
        <v>77</v>
      </c>
      <c r="F41" s="123" t="s">
        <v>837</v>
      </c>
      <c r="G41" s="123" t="s">
        <v>1151</v>
      </c>
      <c r="H41" s="123">
        <v>2009</v>
      </c>
      <c r="I41" s="123">
        <v>5</v>
      </c>
      <c r="J41" s="123" t="s">
        <v>1162</v>
      </c>
      <c r="K41" s="123" t="s">
        <v>1163</v>
      </c>
      <c r="L41" s="123" t="s">
        <v>1164</v>
      </c>
      <c r="M41" s="124" t="s">
        <v>1165</v>
      </c>
      <c r="N41" s="123" t="s">
        <v>1166</v>
      </c>
      <c r="O41" s="123" t="s">
        <v>1167</v>
      </c>
      <c r="P41" s="125" t="s">
        <v>890</v>
      </c>
      <c r="Q41" s="123">
        <v>330</v>
      </c>
      <c r="R41" s="123" t="s">
        <v>1168</v>
      </c>
      <c r="S41" s="123" t="s">
        <v>1169</v>
      </c>
      <c r="T41" s="123">
        <v>18</v>
      </c>
      <c r="U41" s="126" t="s">
        <v>1170</v>
      </c>
    </row>
    <row r="42" spans="2:21">
      <c r="B42" s="127" t="s">
        <v>424</v>
      </c>
      <c r="C42" s="128" t="str">
        <f t="shared" si="1"/>
        <v>HET 04</v>
      </c>
      <c r="D42" s="128" t="s">
        <v>464</v>
      </c>
      <c r="E42" s="128" t="s">
        <v>77</v>
      </c>
      <c r="F42" s="129" t="s">
        <v>837</v>
      </c>
      <c r="G42" s="129" t="s">
        <v>1151</v>
      </c>
      <c r="H42" s="129">
        <v>2014</v>
      </c>
      <c r="I42" s="129">
        <v>5</v>
      </c>
      <c r="J42" s="129" t="s">
        <v>1165</v>
      </c>
      <c r="K42" s="129" t="s">
        <v>1171</v>
      </c>
      <c r="L42" s="129" t="s">
        <v>1172</v>
      </c>
      <c r="M42" s="130" t="s">
        <v>1173</v>
      </c>
      <c r="N42" s="129" t="s">
        <v>1174</v>
      </c>
      <c r="O42" s="129" t="s">
        <v>1175</v>
      </c>
      <c r="P42" s="131" t="s">
        <v>1176</v>
      </c>
      <c r="Q42" s="129">
        <v>376</v>
      </c>
      <c r="R42" s="129" t="s">
        <v>1177</v>
      </c>
      <c r="S42" s="129" t="s">
        <v>1178</v>
      </c>
      <c r="T42" s="129">
        <v>18</v>
      </c>
      <c r="U42" s="132" t="s">
        <v>1179</v>
      </c>
    </row>
    <row r="43" spans="2:21">
      <c r="B43" s="121" t="s">
        <v>424</v>
      </c>
      <c r="C43" s="122" t="str">
        <f t="shared" si="1"/>
        <v>HET 09</v>
      </c>
      <c r="D43" s="122" t="s">
        <v>465</v>
      </c>
      <c r="E43" s="122" t="s">
        <v>77</v>
      </c>
      <c r="F43" s="123" t="s">
        <v>1180</v>
      </c>
      <c r="G43" s="123" t="s">
        <v>1181</v>
      </c>
      <c r="H43" s="123">
        <v>2001</v>
      </c>
      <c r="I43" s="123">
        <v>15</v>
      </c>
      <c r="J43" s="123" t="s">
        <v>1182</v>
      </c>
      <c r="K43" s="123" t="s">
        <v>1183</v>
      </c>
      <c r="L43" s="123" t="s">
        <v>1184</v>
      </c>
      <c r="M43" s="124" t="s">
        <v>1185</v>
      </c>
      <c r="N43" s="123" t="s">
        <v>1103</v>
      </c>
      <c r="O43" s="123" t="s">
        <v>1186</v>
      </c>
      <c r="P43" s="125" t="s">
        <v>941</v>
      </c>
      <c r="Q43" s="123">
        <v>382</v>
      </c>
      <c r="R43" s="123" t="s">
        <v>1187</v>
      </c>
      <c r="S43" s="123" t="s">
        <v>1188</v>
      </c>
      <c r="T43" s="123">
        <v>11</v>
      </c>
      <c r="U43" s="126" t="s">
        <v>1189</v>
      </c>
    </row>
    <row r="44" spans="2:21">
      <c r="B44" s="127" t="s">
        <v>424</v>
      </c>
      <c r="C44" s="128" t="str">
        <f t="shared" si="1"/>
        <v>HET 14</v>
      </c>
      <c r="D44" s="128" t="s">
        <v>466</v>
      </c>
      <c r="E44" s="128" t="s">
        <v>77</v>
      </c>
      <c r="F44" s="129" t="s">
        <v>1190</v>
      </c>
      <c r="G44" s="129" t="s">
        <v>1191</v>
      </c>
      <c r="H44" s="129">
        <v>2009</v>
      </c>
      <c r="I44" s="129">
        <v>5</v>
      </c>
      <c r="J44" s="129" t="s">
        <v>1192</v>
      </c>
      <c r="K44" s="129" t="s">
        <v>1193</v>
      </c>
      <c r="L44" s="129" t="s">
        <v>1194</v>
      </c>
      <c r="M44" s="130" t="s">
        <v>1195</v>
      </c>
      <c r="N44" s="129" t="s">
        <v>941</v>
      </c>
      <c r="O44" s="129" t="s">
        <v>1196</v>
      </c>
      <c r="P44" s="131" t="s">
        <v>839</v>
      </c>
      <c r="Q44" s="129">
        <v>158</v>
      </c>
      <c r="R44" s="129" t="s">
        <v>1197</v>
      </c>
      <c r="S44" s="129" t="s">
        <v>1198</v>
      </c>
      <c r="T44" s="129" t="s">
        <v>1199</v>
      </c>
      <c r="U44" s="132" t="s">
        <v>1200</v>
      </c>
    </row>
    <row r="45" spans="2:21">
      <c r="B45" s="121" t="s">
        <v>424</v>
      </c>
      <c r="C45" s="122" t="str">
        <f t="shared" si="1"/>
        <v>HET 14</v>
      </c>
      <c r="D45" s="122" t="s">
        <v>467</v>
      </c>
      <c r="E45" s="122" t="s">
        <v>77</v>
      </c>
      <c r="F45" s="123" t="s">
        <v>1190</v>
      </c>
      <c r="G45" s="123" t="s">
        <v>1191</v>
      </c>
      <c r="H45" s="123">
        <v>2014</v>
      </c>
      <c r="I45" s="123">
        <v>5</v>
      </c>
      <c r="J45" s="123" t="s">
        <v>1201</v>
      </c>
      <c r="K45" s="123" t="s">
        <v>1202</v>
      </c>
      <c r="L45" s="123" t="s">
        <v>1203</v>
      </c>
      <c r="M45" s="124" t="s">
        <v>1204</v>
      </c>
      <c r="N45" s="123" t="s">
        <v>1002</v>
      </c>
      <c r="O45" s="123" t="s">
        <v>1205</v>
      </c>
      <c r="P45" s="125" t="s">
        <v>1145</v>
      </c>
      <c r="Q45" s="123">
        <v>134</v>
      </c>
      <c r="R45" s="123" t="s">
        <v>1206</v>
      </c>
      <c r="S45" s="123" t="s">
        <v>1207</v>
      </c>
      <c r="T45" s="123" t="s">
        <v>1199</v>
      </c>
      <c r="U45" s="126" t="s">
        <v>1208</v>
      </c>
    </row>
    <row r="46" spans="2:21">
      <c r="B46" s="127" t="s">
        <v>424</v>
      </c>
      <c r="C46" s="128" t="str">
        <f t="shared" si="1"/>
        <v>HET 21</v>
      </c>
      <c r="D46" s="128" t="s">
        <v>468</v>
      </c>
      <c r="E46" s="128" t="s">
        <v>77</v>
      </c>
      <c r="F46" s="129" t="s">
        <v>1209</v>
      </c>
      <c r="G46" s="129" t="s">
        <v>1210</v>
      </c>
      <c r="H46" s="129">
        <v>2000</v>
      </c>
      <c r="I46" s="129">
        <v>14</v>
      </c>
      <c r="J46" s="129" t="s">
        <v>1211</v>
      </c>
      <c r="K46" s="129" t="s">
        <v>1212</v>
      </c>
      <c r="L46" s="129">
        <v>14</v>
      </c>
      <c r="M46" s="130" t="s">
        <v>1213</v>
      </c>
      <c r="N46" s="133"/>
      <c r="O46" s="133"/>
      <c r="P46" s="134"/>
      <c r="Q46" s="129">
        <v>142</v>
      </c>
      <c r="R46" s="129" t="s">
        <v>1214</v>
      </c>
      <c r="S46" s="129" t="s">
        <v>1215</v>
      </c>
      <c r="T46" s="129">
        <v>8</v>
      </c>
      <c r="U46" s="132" t="s">
        <v>1216</v>
      </c>
    </row>
    <row r="47" spans="2:21">
      <c r="B47" s="121" t="s">
        <v>424</v>
      </c>
      <c r="C47" s="122" t="str">
        <f t="shared" si="1"/>
        <v>HET 21</v>
      </c>
      <c r="D47" s="122" t="s">
        <v>469</v>
      </c>
      <c r="E47" s="122" t="s">
        <v>77</v>
      </c>
      <c r="F47" s="123" t="s">
        <v>1209</v>
      </c>
      <c r="G47" s="123" t="s">
        <v>1210</v>
      </c>
      <c r="H47" s="123">
        <v>2015</v>
      </c>
      <c r="I47" s="123">
        <v>4</v>
      </c>
      <c r="J47" s="123" t="s">
        <v>1217</v>
      </c>
      <c r="K47" s="123" t="s">
        <v>1218</v>
      </c>
      <c r="L47" s="123" t="s">
        <v>1219</v>
      </c>
      <c r="M47" s="124" t="s">
        <v>1220</v>
      </c>
      <c r="N47" s="135"/>
      <c r="O47" s="135"/>
      <c r="P47" s="136"/>
      <c r="Q47" s="123">
        <v>174</v>
      </c>
      <c r="R47" s="123" t="s">
        <v>1221</v>
      </c>
      <c r="S47" s="123" t="s">
        <v>1222</v>
      </c>
      <c r="T47" s="123">
        <v>8</v>
      </c>
      <c r="U47" s="126" t="s">
        <v>1223</v>
      </c>
    </row>
    <row r="48" spans="2:21">
      <c r="B48" s="127" t="s">
        <v>424</v>
      </c>
      <c r="C48" s="128" t="str">
        <f t="shared" si="1"/>
        <v>HET 25</v>
      </c>
      <c r="D48" s="128" t="s">
        <v>470</v>
      </c>
      <c r="E48" s="128" t="s">
        <v>77</v>
      </c>
      <c r="F48" s="129" t="s">
        <v>1224</v>
      </c>
      <c r="G48" s="129" t="s">
        <v>1225</v>
      </c>
      <c r="H48" s="129">
        <v>2000</v>
      </c>
      <c r="I48" s="129">
        <v>7</v>
      </c>
      <c r="J48" s="129" t="s">
        <v>1226</v>
      </c>
      <c r="K48" s="129" t="s">
        <v>1227</v>
      </c>
      <c r="L48" s="129" t="s">
        <v>1228</v>
      </c>
      <c r="M48" s="130" t="s">
        <v>1229</v>
      </c>
      <c r="N48" s="129">
        <v>6</v>
      </c>
      <c r="O48" s="129" t="s">
        <v>1230</v>
      </c>
      <c r="P48" s="131" t="s">
        <v>1231</v>
      </c>
      <c r="Q48" s="129">
        <v>684</v>
      </c>
      <c r="R48" s="129" t="s">
        <v>1232</v>
      </c>
      <c r="S48" s="129" t="s">
        <v>1233</v>
      </c>
      <c r="T48" s="129">
        <v>11</v>
      </c>
      <c r="U48" s="132" t="s">
        <v>1234</v>
      </c>
    </row>
    <row r="49" spans="2:21">
      <c r="B49" s="121" t="s">
        <v>424</v>
      </c>
      <c r="C49" s="122" t="str">
        <f t="shared" si="1"/>
        <v>HET 25</v>
      </c>
      <c r="D49" s="122" t="s">
        <v>471</v>
      </c>
      <c r="E49" s="122" t="s">
        <v>77</v>
      </c>
      <c r="F49" s="123" t="s">
        <v>1224</v>
      </c>
      <c r="G49" s="123" t="s">
        <v>1225</v>
      </c>
      <c r="H49" s="123">
        <v>2007</v>
      </c>
      <c r="I49" s="123">
        <v>7</v>
      </c>
      <c r="J49" s="123" t="s">
        <v>1235</v>
      </c>
      <c r="K49" s="123" t="s">
        <v>1236</v>
      </c>
      <c r="L49" s="123" t="s">
        <v>1237</v>
      </c>
      <c r="M49" s="124" t="s">
        <v>1238</v>
      </c>
      <c r="N49" s="123" t="s">
        <v>1239</v>
      </c>
      <c r="O49" s="123" t="s">
        <v>1240</v>
      </c>
      <c r="P49" s="125" t="s">
        <v>1146</v>
      </c>
      <c r="Q49" s="123">
        <v>388</v>
      </c>
      <c r="R49" s="123">
        <v>1485</v>
      </c>
      <c r="S49" s="123" t="s">
        <v>1241</v>
      </c>
      <c r="T49" s="123">
        <v>11</v>
      </c>
      <c r="U49" s="126" t="s">
        <v>1242</v>
      </c>
    </row>
    <row r="50" spans="2:21">
      <c r="B50" s="127" t="s">
        <v>424</v>
      </c>
      <c r="C50" s="128" t="str">
        <f t="shared" si="1"/>
        <v>HET 25</v>
      </c>
      <c r="D50" s="128" t="s">
        <v>472</v>
      </c>
      <c r="E50" s="128" t="s">
        <v>77</v>
      </c>
      <c r="F50" s="129" t="s">
        <v>1224</v>
      </c>
      <c r="G50" s="129" t="s">
        <v>1225</v>
      </c>
      <c r="H50" s="129">
        <v>2014</v>
      </c>
      <c r="I50" s="129">
        <v>5</v>
      </c>
      <c r="J50" s="129" t="s">
        <v>1243</v>
      </c>
      <c r="K50" s="129" t="s">
        <v>1244</v>
      </c>
      <c r="L50" s="129" t="s">
        <v>1245</v>
      </c>
      <c r="M50" s="130" t="s">
        <v>1246</v>
      </c>
      <c r="N50" s="129" t="s">
        <v>1044</v>
      </c>
      <c r="O50" s="129" t="s">
        <v>1247</v>
      </c>
      <c r="P50" s="131" t="s">
        <v>1248</v>
      </c>
      <c r="Q50" s="129">
        <v>368</v>
      </c>
      <c r="R50" s="129" t="s">
        <v>1249</v>
      </c>
      <c r="S50" s="129" t="s">
        <v>1250</v>
      </c>
      <c r="T50" s="129">
        <v>11</v>
      </c>
      <c r="U50" s="132" t="s">
        <v>1251</v>
      </c>
    </row>
    <row r="51" spans="2:21">
      <c r="B51" s="121" t="s">
        <v>424</v>
      </c>
      <c r="C51" s="122" t="str">
        <f t="shared" si="1"/>
        <v>HET 26</v>
      </c>
      <c r="D51" s="122" t="s">
        <v>473</v>
      </c>
      <c r="E51" s="122" t="s">
        <v>77</v>
      </c>
      <c r="F51" s="123" t="s">
        <v>1252</v>
      </c>
      <c r="G51" s="123" t="s">
        <v>1253</v>
      </c>
      <c r="H51" s="123">
        <v>2001</v>
      </c>
      <c r="I51" s="123">
        <v>13</v>
      </c>
      <c r="J51" s="123" t="s">
        <v>1254</v>
      </c>
      <c r="K51" s="123" t="s">
        <v>1255</v>
      </c>
      <c r="L51" s="123" t="s">
        <v>1256</v>
      </c>
      <c r="M51" s="124" t="s">
        <v>1257</v>
      </c>
      <c r="N51" s="123" t="s">
        <v>837</v>
      </c>
      <c r="O51" s="123" t="s">
        <v>1258</v>
      </c>
      <c r="P51" s="125" t="s">
        <v>1259</v>
      </c>
      <c r="Q51" s="123">
        <v>522</v>
      </c>
      <c r="R51" s="123" t="s">
        <v>1260</v>
      </c>
      <c r="S51" s="123" t="s">
        <v>1261</v>
      </c>
      <c r="T51" s="123">
        <v>8</v>
      </c>
      <c r="U51" s="126" t="s">
        <v>1262</v>
      </c>
    </row>
    <row r="52" spans="2:21">
      <c r="B52" s="127" t="s">
        <v>424</v>
      </c>
      <c r="C52" s="128" t="str">
        <f t="shared" si="1"/>
        <v>HET 26</v>
      </c>
      <c r="D52" s="128" t="s">
        <v>474</v>
      </c>
      <c r="E52" s="128" t="s">
        <v>77</v>
      </c>
      <c r="F52" s="129" t="s">
        <v>1252</v>
      </c>
      <c r="G52" s="129" t="s">
        <v>1253</v>
      </c>
      <c r="H52" s="129">
        <v>2014</v>
      </c>
      <c r="I52" s="129">
        <v>5</v>
      </c>
      <c r="J52" s="129" t="s">
        <v>1122</v>
      </c>
      <c r="K52" s="129" t="s">
        <v>1263</v>
      </c>
      <c r="L52" s="129" t="s">
        <v>1264</v>
      </c>
      <c r="M52" s="130" t="s">
        <v>1265</v>
      </c>
      <c r="N52" s="129" t="s">
        <v>1032</v>
      </c>
      <c r="O52" s="129" t="s">
        <v>1266</v>
      </c>
      <c r="P52" s="131" t="s">
        <v>1267</v>
      </c>
      <c r="Q52" s="129">
        <v>516</v>
      </c>
      <c r="R52" s="129" t="s">
        <v>1268</v>
      </c>
      <c r="S52" s="129" t="s">
        <v>1269</v>
      </c>
      <c r="T52" s="129">
        <v>8</v>
      </c>
      <c r="U52" s="132" t="s">
        <v>1270</v>
      </c>
    </row>
    <row r="53" spans="2:21">
      <c r="B53" s="121" t="s">
        <v>424</v>
      </c>
      <c r="C53" s="122" t="str">
        <f t="shared" si="1"/>
        <v>HET 29</v>
      </c>
      <c r="D53" s="122" t="s">
        <v>475</v>
      </c>
      <c r="E53" s="122" t="s">
        <v>77</v>
      </c>
      <c r="F53" s="123" t="s">
        <v>1271</v>
      </c>
      <c r="G53" s="123" t="s">
        <v>1272</v>
      </c>
      <c r="H53" s="123">
        <v>2009</v>
      </c>
      <c r="I53" s="123">
        <v>5</v>
      </c>
      <c r="J53" s="123" t="s">
        <v>1273</v>
      </c>
      <c r="K53" s="123" t="s">
        <v>1274</v>
      </c>
      <c r="L53" s="123" t="s">
        <v>1275</v>
      </c>
      <c r="M53" s="124" t="s">
        <v>1276</v>
      </c>
      <c r="N53" s="123" t="s">
        <v>952</v>
      </c>
      <c r="O53" s="123" t="s">
        <v>1277</v>
      </c>
      <c r="P53" s="125" t="s">
        <v>1278</v>
      </c>
      <c r="Q53" s="123">
        <v>394</v>
      </c>
      <c r="R53" s="123" t="s">
        <v>1279</v>
      </c>
      <c r="S53" s="123" t="s">
        <v>1280</v>
      </c>
      <c r="T53" s="123">
        <v>8</v>
      </c>
      <c r="U53" s="126" t="s">
        <v>1281</v>
      </c>
    </row>
    <row r="54" spans="2:21">
      <c r="B54" s="127" t="s">
        <v>424</v>
      </c>
      <c r="C54" s="128" t="str">
        <f t="shared" si="1"/>
        <v>HET 29</v>
      </c>
      <c r="D54" s="128" t="s">
        <v>476</v>
      </c>
      <c r="E54" s="128" t="s">
        <v>77</v>
      </c>
      <c r="F54" s="129" t="s">
        <v>1271</v>
      </c>
      <c r="G54" s="129" t="s">
        <v>1272</v>
      </c>
      <c r="H54" s="129">
        <v>2014</v>
      </c>
      <c r="I54" s="129">
        <v>5</v>
      </c>
      <c r="J54" s="129" t="s">
        <v>1282</v>
      </c>
      <c r="K54" s="129" t="s">
        <v>1283</v>
      </c>
      <c r="L54" s="129" t="s">
        <v>1284</v>
      </c>
      <c r="M54" s="130" t="s">
        <v>1285</v>
      </c>
      <c r="N54" s="129" t="s">
        <v>1286</v>
      </c>
      <c r="O54" s="129" t="s">
        <v>1287</v>
      </c>
      <c r="P54" s="131" t="s">
        <v>1105</v>
      </c>
      <c r="Q54" s="129">
        <v>470</v>
      </c>
      <c r="R54" s="129" t="s">
        <v>1288</v>
      </c>
      <c r="S54" s="129" t="s">
        <v>1289</v>
      </c>
      <c r="T54" s="129">
        <v>8</v>
      </c>
      <c r="U54" s="132" t="s">
        <v>1290</v>
      </c>
    </row>
    <row r="55" spans="2:21">
      <c r="B55" s="121" t="s">
        <v>424</v>
      </c>
      <c r="C55" s="122" t="str">
        <f t="shared" si="1"/>
        <v>HET 30</v>
      </c>
      <c r="D55" s="122" t="s">
        <v>477</v>
      </c>
      <c r="E55" s="122" t="s">
        <v>77</v>
      </c>
      <c r="F55" s="123" t="s">
        <v>1291</v>
      </c>
      <c r="G55" s="123" t="s">
        <v>1292</v>
      </c>
      <c r="H55" s="123">
        <v>2000</v>
      </c>
      <c r="I55" s="123">
        <v>12</v>
      </c>
      <c r="J55" s="123" t="s">
        <v>1172</v>
      </c>
      <c r="K55" s="123" t="s">
        <v>1293</v>
      </c>
      <c r="L55" s="123" t="s">
        <v>1294</v>
      </c>
      <c r="M55" s="124" t="s">
        <v>1295</v>
      </c>
      <c r="N55" s="123" t="s">
        <v>847</v>
      </c>
      <c r="O55" s="123" t="s">
        <v>1296</v>
      </c>
      <c r="P55" s="125" t="s">
        <v>1297</v>
      </c>
      <c r="Q55" s="123">
        <v>470</v>
      </c>
      <c r="R55" s="123">
        <v>1803</v>
      </c>
      <c r="S55" s="123" t="s">
        <v>805</v>
      </c>
      <c r="T55" s="123">
        <v>8</v>
      </c>
      <c r="U55" s="126" t="s">
        <v>1298</v>
      </c>
    </row>
    <row r="56" spans="2:21">
      <c r="B56" s="127" t="s">
        <v>424</v>
      </c>
      <c r="C56" s="128" t="str">
        <f t="shared" si="1"/>
        <v>HET 30</v>
      </c>
      <c r="D56" s="128" t="s">
        <v>478</v>
      </c>
      <c r="E56" s="128" t="s">
        <v>77</v>
      </c>
      <c r="F56" s="129" t="s">
        <v>1291</v>
      </c>
      <c r="G56" s="129" t="s">
        <v>1292</v>
      </c>
      <c r="H56" s="129">
        <v>2014</v>
      </c>
      <c r="I56" s="129">
        <v>5</v>
      </c>
      <c r="J56" s="129">
        <v>28</v>
      </c>
      <c r="K56" s="129" t="s">
        <v>1299</v>
      </c>
      <c r="L56" s="129" t="s">
        <v>1300</v>
      </c>
      <c r="M56" s="130">
        <v>28</v>
      </c>
      <c r="N56" s="129" t="s">
        <v>1301</v>
      </c>
      <c r="O56" s="129" t="s">
        <v>1302</v>
      </c>
      <c r="P56" s="131" t="s">
        <v>1239</v>
      </c>
      <c r="Q56" s="129">
        <v>340</v>
      </c>
      <c r="R56" s="129" t="s">
        <v>1303</v>
      </c>
      <c r="S56" s="129" t="s">
        <v>1304</v>
      </c>
      <c r="T56" s="129">
        <v>8</v>
      </c>
      <c r="U56" s="132" t="s">
        <v>1305</v>
      </c>
    </row>
    <row r="57" spans="2:21">
      <c r="B57" s="121" t="s">
        <v>424</v>
      </c>
      <c r="C57" s="122" t="str">
        <f t="shared" si="1"/>
        <v>HET 55</v>
      </c>
      <c r="D57" s="122" t="s">
        <v>479</v>
      </c>
      <c r="E57" s="122" t="s">
        <v>77</v>
      </c>
      <c r="F57" s="123" t="s">
        <v>1306</v>
      </c>
      <c r="G57" s="123" t="s">
        <v>1307</v>
      </c>
      <c r="H57" s="123">
        <v>2000</v>
      </c>
      <c r="I57" s="123">
        <v>11</v>
      </c>
      <c r="J57" s="123" t="s">
        <v>1276</v>
      </c>
      <c r="K57" s="123" t="s">
        <v>1308</v>
      </c>
      <c r="L57" s="123" t="s">
        <v>1309</v>
      </c>
      <c r="M57" s="124" t="s">
        <v>1310</v>
      </c>
      <c r="N57" s="123" t="s">
        <v>1311</v>
      </c>
      <c r="O57" s="123" t="s">
        <v>1312</v>
      </c>
      <c r="P57" s="125" t="s">
        <v>1313</v>
      </c>
      <c r="Q57" s="123">
        <v>192</v>
      </c>
      <c r="R57" s="123" t="s">
        <v>1314</v>
      </c>
      <c r="S57" s="123" t="s">
        <v>1315</v>
      </c>
      <c r="T57" s="123">
        <v>15</v>
      </c>
      <c r="U57" s="126" t="s">
        <v>1316</v>
      </c>
    </row>
    <row r="58" spans="2:21">
      <c r="B58" s="127" t="s">
        <v>424</v>
      </c>
      <c r="C58" s="128" t="str">
        <f t="shared" si="1"/>
        <v>HET 55</v>
      </c>
      <c r="D58" s="128" t="s">
        <v>480</v>
      </c>
      <c r="E58" s="128" t="s">
        <v>77</v>
      </c>
      <c r="F58" s="129" t="s">
        <v>1306</v>
      </c>
      <c r="G58" s="129" t="s">
        <v>1307</v>
      </c>
      <c r="H58" s="129">
        <v>2011</v>
      </c>
      <c r="I58" s="129">
        <v>5</v>
      </c>
      <c r="J58" s="129" t="s">
        <v>1317</v>
      </c>
      <c r="K58" s="129" t="s">
        <v>1318</v>
      </c>
      <c r="L58" s="129" t="s">
        <v>1319</v>
      </c>
      <c r="M58" s="130" t="s">
        <v>1320</v>
      </c>
      <c r="N58" s="129">
        <v>6</v>
      </c>
      <c r="O58" s="129" t="s">
        <v>1277</v>
      </c>
      <c r="P58" s="131" t="s">
        <v>1321</v>
      </c>
      <c r="Q58" s="129">
        <v>244</v>
      </c>
      <c r="R58" s="129" t="s">
        <v>1322</v>
      </c>
      <c r="S58" s="129" t="s">
        <v>1323</v>
      </c>
      <c r="T58" s="129">
        <v>15</v>
      </c>
      <c r="U58" s="132" t="s">
        <v>1324</v>
      </c>
    </row>
    <row r="59" spans="2:21">
      <c r="B59" s="121" t="s">
        <v>424</v>
      </c>
      <c r="C59" s="122" t="str">
        <f t="shared" si="1"/>
        <v>HET 60</v>
      </c>
      <c r="D59" s="122" t="s">
        <v>481</v>
      </c>
      <c r="E59" s="122" t="s">
        <v>77</v>
      </c>
      <c r="F59" s="123" t="s">
        <v>1325</v>
      </c>
      <c r="G59" s="123" t="s">
        <v>1326</v>
      </c>
      <c r="H59" s="123">
        <v>2005</v>
      </c>
      <c r="I59" s="123">
        <v>9</v>
      </c>
      <c r="J59" s="123" t="s">
        <v>1327</v>
      </c>
      <c r="K59" s="123" t="s">
        <v>1328</v>
      </c>
      <c r="L59" s="123" t="s">
        <v>1329</v>
      </c>
      <c r="M59" s="124" t="s">
        <v>1144</v>
      </c>
      <c r="N59" s="123" t="s">
        <v>1330</v>
      </c>
      <c r="O59" s="123" t="s">
        <v>1331</v>
      </c>
      <c r="P59" s="125" t="s">
        <v>1084</v>
      </c>
      <c r="Q59" s="123">
        <v>250</v>
      </c>
      <c r="R59" s="123" t="s">
        <v>1332</v>
      </c>
      <c r="S59" s="123" t="s">
        <v>1333</v>
      </c>
      <c r="T59" s="123">
        <v>16</v>
      </c>
      <c r="U59" s="126" t="s">
        <v>1334</v>
      </c>
    </row>
    <row r="60" spans="2:21">
      <c r="B60" s="127" t="s">
        <v>424</v>
      </c>
      <c r="C60" s="128" t="str">
        <f t="shared" si="1"/>
        <v>HET 60</v>
      </c>
      <c r="D60" s="128" t="s">
        <v>482</v>
      </c>
      <c r="E60" s="128" t="s">
        <v>77</v>
      </c>
      <c r="F60" s="129" t="s">
        <v>1325</v>
      </c>
      <c r="G60" s="129" t="s">
        <v>1326</v>
      </c>
      <c r="H60" s="129">
        <v>2014</v>
      </c>
      <c r="I60" s="129">
        <v>5</v>
      </c>
      <c r="J60" s="129" t="s">
        <v>1335</v>
      </c>
      <c r="K60" s="129" t="s">
        <v>1336</v>
      </c>
      <c r="L60" s="129" t="s">
        <v>1337</v>
      </c>
      <c r="M60" s="130" t="s">
        <v>1338</v>
      </c>
      <c r="N60" s="129" t="s">
        <v>1339</v>
      </c>
      <c r="O60" s="129" t="s">
        <v>1340</v>
      </c>
      <c r="P60" s="131" t="s">
        <v>814</v>
      </c>
      <c r="Q60" s="129">
        <v>270</v>
      </c>
      <c r="R60" s="129" t="s">
        <v>1341</v>
      </c>
      <c r="S60" s="129" t="s">
        <v>1342</v>
      </c>
      <c r="T60" s="129">
        <v>16</v>
      </c>
      <c r="U60" s="132" t="s">
        <v>1343</v>
      </c>
    </row>
    <row r="61" spans="2:21">
      <c r="B61" s="121" t="s">
        <v>424</v>
      </c>
      <c r="C61" s="122" t="str">
        <f t="shared" si="1"/>
        <v>HET 64</v>
      </c>
      <c r="D61" s="122" t="s">
        <v>483</v>
      </c>
      <c r="E61" s="122" t="s">
        <v>77</v>
      </c>
      <c r="F61" s="123" t="s">
        <v>1344</v>
      </c>
      <c r="G61" s="123" t="s">
        <v>1345</v>
      </c>
      <c r="H61" s="123">
        <v>2002</v>
      </c>
      <c r="I61" s="123">
        <v>9</v>
      </c>
      <c r="J61" s="123" t="s">
        <v>1346</v>
      </c>
      <c r="K61" s="123" t="s">
        <v>1347</v>
      </c>
      <c r="L61" s="123" t="s">
        <v>1348</v>
      </c>
      <c r="M61" s="124" t="s">
        <v>1349</v>
      </c>
      <c r="N61" s="123" t="s">
        <v>1350</v>
      </c>
      <c r="O61" s="123" t="s">
        <v>1146</v>
      </c>
      <c r="P61" s="125" t="s">
        <v>1351</v>
      </c>
      <c r="Q61" s="123">
        <v>364</v>
      </c>
      <c r="R61" s="123">
        <v>1534</v>
      </c>
      <c r="S61" s="123" t="s">
        <v>1352</v>
      </c>
      <c r="T61" s="123" t="s">
        <v>1353</v>
      </c>
      <c r="U61" s="126">
        <v>2798</v>
      </c>
    </row>
    <row r="62" spans="2:21">
      <c r="B62" s="127" t="s">
        <v>424</v>
      </c>
      <c r="C62" s="128" t="str">
        <f t="shared" si="1"/>
        <v>HET 64</v>
      </c>
      <c r="D62" s="128" t="s">
        <v>484</v>
      </c>
      <c r="E62" s="128" t="s">
        <v>77</v>
      </c>
      <c r="F62" s="129" t="s">
        <v>1344</v>
      </c>
      <c r="G62" s="129" t="s">
        <v>1345</v>
      </c>
      <c r="H62" s="129">
        <v>2014</v>
      </c>
      <c r="I62" s="129">
        <v>5</v>
      </c>
      <c r="J62" s="129" t="s">
        <v>1354</v>
      </c>
      <c r="K62" s="129" t="s">
        <v>1355</v>
      </c>
      <c r="L62" s="129" t="s">
        <v>1356</v>
      </c>
      <c r="M62" s="130" t="s">
        <v>1357</v>
      </c>
      <c r="N62" s="129" t="s">
        <v>859</v>
      </c>
      <c r="O62" s="129" t="s">
        <v>1358</v>
      </c>
      <c r="P62" s="131" t="s">
        <v>1135</v>
      </c>
      <c r="Q62" s="129">
        <v>246</v>
      </c>
      <c r="R62" s="129" t="s">
        <v>1359</v>
      </c>
      <c r="S62" s="129" t="s">
        <v>1360</v>
      </c>
      <c r="T62" s="129" t="s">
        <v>1353</v>
      </c>
      <c r="U62" s="132" t="s">
        <v>1361</v>
      </c>
    </row>
    <row r="63" spans="2:21">
      <c r="B63" s="121" t="s">
        <v>424</v>
      </c>
      <c r="C63" s="122" t="str">
        <f t="shared" si="1"/>
        <v>HET 65</v>
      </c>
      <c r="D63" s="122" t="s">
        <v>485</v>
      </c>
      <c r="E63" s="122" t="s">
        <v>77</v>
      </c>
      <c r="F63" s="123" t="s">
        <v>1362</v>
      </c>
      <c r="G63" s="123" t="s">
        <v>1363</v>
      </c>
      <c r="H63" s="123">
        <v>2000</v>
      </c>
      <c r="I63" s="123">
        <v>6</v>
      </c>
      <c r="J63" s="123" t="s">
        <v>1364</v>
      </c>
      <c r="K63" s="123" t="s">
        <v>1365</v>
      </c>
      <c r="L63" s="123" t="s">
        <v>1366</v>
      </c>
      <c r="M63" s="124" t="s">
        <v>1119</v>
      </c>
      <c r="N63" s="123" t="s">
        <v>1330</v>
      </c>
      <c r="O63" s="123" t="s">
        <v>1367</v>
      </c>
      <c r="P63" s="125" t="s">
        <v>1231</v>
      </c>
      <c r="Q63" s="123">
        <v>514</v>
      </c>
      <c r="R63" s="123" t="s">
        <v>1368</v>
      </c>
      <c r="S63" s="123" t="s">
        <v>1369</v>
      </c>
      <c r="T63" s="123">
        <v>18</v>
      </c>
      <c r="U63" s="126">
        <v>1953</v>
      </c>
    </row>
    <row r="64" spans="2:21">
      <c r="B64" s="127" t="s">
        <v>424</v>
      </c>
      <c r="C64" s="128" t="str">
        <f t="shared" si="1"/>
        <v>HET 65</v>
      </c>
      <c r="D64" s="128" t="s">
        <v>486</v>
      </c>
      <c r="E64" s="128" t="s">
        <v>77</v>
      </c>
      <c r="F64" s="129" t="s">
        <v>1362</v>
      </c>
      <c r="G64" s="129" t="s">
        <v>1363</v>
      </c>
      <c r="H64" s="129">
        <v>2010</v>
      </c>
      <c r="I64" s="129">
        <v>9</v>
      </c>
      <c r="J64" s="129" t="s">
        <v>1370</v>
      </c>
      <c r="K64" s="129" t="s">
        <v>1371</v>
      </c>
      <c r="L64" s="129">
        <v>25</v>
      </c>
      <c r="M64" s="130" t="s">
        <v>1372</v>
      </c>
      <c r="N64" s="129" t="s">
        <v>1103</v>
      </c>
      <c r="O64" s="129" t="s">
        <v>1373</v>
      </c>
      <c r="P64" s="131" t="s">
        <v>1374</v>
      </c>
      <c r="Q64" s="129">
        <v>540</v>
      </c>
      <c r="R64" s="129" t="s">
        <v>1375</v>
      </c>
      <c r="S64" s="129" t="s">
        <v>1376</v>
      </c>
      <c r="T64" s="129">
        <v>18</v>
      </c>
      <c r="U64" s="132">
        <v>2219</v>
      </c>
    </row>
    <row r="65" spans="2:21">
      <c r="B65" s="121" t="s">
        <v>424</v>
      </c>
      <c r="C65" s="122" t="str">
        <f t="shared" si="1"/>
        <v>HET 76</v>
      </c>
      <c r="D65" s="122" t="s">
        <v>487</v>
      </c>
      <c r="E65" s="122" t="s">
        <v>77</v>
      </c>
      <c r="F65" s="123" t="s">
        <v>1377</v>
      </c>
      <c r="G65" s="123" t="s">
        <v>1378</v>
      </c>
      <c r="H65" s="123">
        <v>2004</v>
      </c>
      <c r="I65" s="123">
        <v>5</v>
      </c>
      <c r="J65" s="123" t="s">
        <v>1379</v>
      </c>
      <c r="K65" s="123" t="s">
        <v>1380</v>
      </c>
      <c r="L65" s="123" t="s">
        <v>1381</v>
      </c>
      <c r="M65" s="124" t="s">
        <v>1382</v>
      </c>
      <c r="N65" s="123" t="s">
        <v>1330</v>
      </c>
      <c r="O65" s="123" t="s">
        <v>1383</v>
      </c>
      <c r="P65" s="125" t="s">
        <v>814</v>
      </c>
      <c r="Q65" s="123">
        <v>158</v>
      </c>
      <c r="R65" s="123" t="s">
        <v>1384</v>
      </c>
      <c r="S65" s="123" t="s">
        <v>1385</v>
      </c>
      <c r="T65" s="123">
        <v>9</v>
      </c>
      <c r="U65" s="126" t="s">
        <v>1386</v>
      </c>
    </row>
    <row r="66" spans="2:21">
      <c r="B66" s="127" t="s">
        <v>424</v>
      </c>
      <c r="C66" s="128" t="str">
        <f t="shared" si="1"/>
        <v>HET 76</v>
      </c>
      <c r="D66" s="128" t="s">
        <v>488</v>
      </c>
      <c r="E66" s="128" t="s">
        <v>77</v>
      </c>
      <c r="F66" s="129" t="s">
        <v>1377</v>
      </c>
      <c r="G66" s="129" t="s">
        <v>1378</v>
      </c>
      <c r="H66" s="129">
        <v>2009</v>
      </c>
      <c r="I66" s="129">
        <v>5</v>
      </c>
      <c r="J66" s="129" t="s">
        <v>1387</v>
      </c>
      <c r="K66" s="129" t="s">
        <v>1388</v>
      </c>
      <c r="L66" s="129" t="s">
        <v>1389</v>
      </c>
      <c r="M66" s="130" t="s">
        <v>1390</v>
      </c>
      <c r="N66" s="129" t="s">
        <v>1002</v>
      </c>
      <c r="O66" s="129" t="s">
        <v>1391</v>
      </c>
      <c r="P66" s="131" t="s">
        <v>1392</v>
      </c>
      <c r="Q66" s="129">
        <v>122</v>
      </c>
      <c r="R66" s="129" t="s">
        <v>1393</v>
      </c>
      <c r="S66" s="129" t="s">
        <v>1394</v>
      </c>
      <c r="T66" s="129">
        <v>9</v>
      </c>
      <c r="U66" s="132" t="s">
        <v>1395</v>
      </c>
    </row>
    <row r="67" spans="2:21">
      <c r="B67" s="121" t="s">
        <v>424</v>
      </c>
      <c r="C67" s="122" t="str">
        <f t="shared" ref="C67:C98" si="2">LEFT(D67,LEN(D67)-2)</f>
        <v>HET 76</v>
      </c>
      <c r="D67" s="122" t="s">
        <v>489</v>
      </c>
      <c r="E67" s="122" t="s">
        <v>77</v>
      </c>
      <c r="F67" s="123" t="s">
        <v>1377</v>
      </c>
      <c r="G67" s="123" t="s">
        <v>1378</v>
      </c>
      <c r="H67" s="123">
        <v>2014</v>
      </c>
      <c r="I67" s="123">
        <v>5</v>
      </c>
      <c r="J67" s="123" t="s">
        <v>1396</v>
      </c>
      <c r="K67" s="123" t="s">
        <v>1397</v>
      </c>
      <c r="L67" s="123" t="s">
        <v>1398</v>
      </c>
      <c r="M67" s="124" t="s">
        <v>1396</v>
      </c>
      <c r="N67" s="123" t="s">
        <v>981</v>
      </c>
      <c r="O67" s="123" t="s">
        <v>1286</v>
      </c>
      <c r="P67" s="125" t="s">
        <v>1073</v>
      </c>
      <c r="Q67" s="123">
        <v>154</v>
      </c>
      <c r="R67" s="123" t="s">
        <v>1399</v>
      </c>
      <c r="S67" s="123" t="s">
        <v>1222</v>
      </c>
      <c r="T67" s="123">
        <v>9</v>
      </c>
      <c r="U67" s="126">
        <v>1953</v>
      </c>
    </row>
    <row r="68" spans="2:21">
      <c r="B68" s="127" t="s">
        <v>424</v>
      </c>
      <c r="C68" s="128" t="str">
        <f t="shared" si="2"/>
        <v>HET 81</v>
      </c>
      <c r="D68" s="128" t="s">
        <v>490</v>
      </c>
      <c r="E68" s="128" t="s">
        <v>77</v>
      </c>
      <c r="F68" s="129" t="s">
        <v>1400</v>
      </c>
      <c r="G68" s="129" t="s">
        <v>1401</v>
      </c>
      <c r="H68" s="129">
        <v>2004</v>
      </c>
      <c r="I68" s="129">
        <v>5</v>
      </c>
      <c r="J68" s="129" t="s">
        <v>1402</v>
      </c>
      <c r="K68" s="129" t="s">
        <v>1403</v>
      </c>
      <c r="L68" s="129" t="s">
        <v>1404</v>
      </c>
      <c r="M68" s="130" t="s">
        <v>1405</v>
      </c>
      <c r="N68" s="129">
        <v>6</v>
      </c>
      <c r="O68" s="129" t="s">
        <v>1321</v>
      </c>
      <c r="P68" s="131" t="s">
        <v>1301</v>
      </c>
      <c r="Q68" s="129">
        <v>170</v>
      </c>
      <c r="R68" s="129" t="s">
        <v>1406</v>
      </c>
      <c r="S68" s="129" t="s">
        <v>1407</v>
      </c>
      <c r="T68" s="129">
        <v>14</v>
      </c>
      <c r="U68" s="132" t="s">
        <v>1408</v>
      </c>
    </row>
    <row r="69" spans="2:21">
      <c r="B69" s="121" t="s">
        <v>424</v>
      </c>
      <c r="C69" s="122" t="str">
        <f t="shared" si="2"/>
        <v>HET 81</v>
      </c>
      <c r="D69" s="122" t="s">
        <v>491</v>
      </c>
      <c r="E69" s="122" t="s">
        <v>77</v>
      </c>
      <c r="F69" s="123" t="s">
        <v>1400</v>
      </c>
      <c r="G69" s="123" t="s">
        <v>1401</v>
      </c>
      <c r="H69" s="123">
        <v>2009</v>
      </c>
      <c r="I69" s="123">
        <v>5</v>
      </c>
      <c r="J69" s="123" t="s">
        <v>917</v>
      </c>
      <c r="K69" s="123" t="s">
        <v>1409</v>
      </c>
      <c r="L69" s="123" t="s">
        <v>1410</v>
      </c>
      <c r="M69" s="124" t="s">
        <v>1411</v>
      </c>
      <c r="N69" s="123" t="s">
        <v>1330</v>
      </c>
      <c r="O69" s="123" t="s">
        <v>1412</v>
      </c>
      <c r="P69" s="125" t="s">
        <v>1413</v>
      </c>
      <c r="Q69" s="123">
        <v>180</v>
      </c>
      <c r="R69" s="123" t="s">
        <v>1414</v>
      </c>
      <c r="S69" s="123" t="s">
        <v>1415</v>
      </c>
      <c r="T69" s="123">
        <v>14</v>
      </c>
      <c r="U69" s="126" t="s">
        <v>1416</v>
      </c>
    </row>
    <row r="70" spans="2:21">
      <c r="B70" s="127" t="s">
        <v>424</v>
      </c>
      <c r="C70" s="128" t="str">
        <f t="shared" si="2"/>
        <v>HET 81</v>
      </c>
      <c r="D70" s="128" t="s">
        <v>492</v>
      </c>
      <c r="E70" s="128" t="s">
        <v>77</v>
      </c>
      <c r="F70" s="129" t="s">
        <v>1400</v>
      </c>
      <c r="G70" s="129" t="s">
        <v>1401</v>
      </c>
      <c r="H70" s="129">
        <v>2014</v>
      </c>
      <c r="I70" s="129">
        <v>5</v>
      </c>
      <c r="J70" s="129" t="s">
        <v>1417</v>
      </c>
      <c r="K70" s="129" t="s">
        <v>1418</v>
      </c>
      <c r="L70" s="129" t="s">
        <v>1419</v>
      </c>
      <c r="M70" s="130" t="s">
        <v>1420</v>
      </c>
      <c r="N70" s="129" t="s">
        <v>827</v>
      </c>
      <c r="O70" s="129" t="s">
        <v>1421</v>
      </c>
      <c r="P70" s="131" t="s">
        <v>1422</v>
      </c>
      <c r="Q70" s="129">
        <v>128</v>
      </c>
      <c r="R70" s="129" t="s">
        <v>1423</v>
      </c>
      <c r="S70" s="129" t="s">
        <v>1424</v>
      </c>
      <c r="T70" s="129">
        <v>14</v>
      </c>
      <c r="U70" s="132" t="s">
        <v>1425</v>
      </c>
    </row>
    <row r="71" spans="2:21">
      <c r="B71" s="121" t="s">
        <v>424</v>
      </c>
      <c r="C71" s="122" t="str">
        <f t="shared" si="2"/>
        <v>HET 88</v>
      </c>
      <c r="D71" s="122" t="s">
        <v>493</v>
      </c>
      <c r="E71" s="122" t="s">
        <v>77</v>
      </c>
      <c r="F71" s="123" t="s">
        <v>1426</v>
      </c>
      <c r="G71" s="123" t="s">
        <v>1427</v>
      </c>
      <c r="H71" s="123">
        <v>2000</v>
      </c>
      <c r="I71" s="123">
        <v>5</v>
      </c>
      <c r="J71" s="123" t="s">
        <v>1428</v>
      </c>
      <c r="K71" s="123" t="s">
        <v>1284</v>
      </c>
      <c r="L71" s="123" t="s">
        <v>1068</v>
      </c>
      <c r="M71" s="124" t="s">
        <v>1429</v>
      </c>
      <c r="N71" s="123" t="s">
        <v>1330</v>
      </c>
      <c r="O71" s="123" t="s">
        <v>1430</v>
      </c>
      <c r="P71" s="125" t="s">
        <v>899</v>
      </c>
      <c r="Q71" s="123">
        <v>542</v>
      </c>
      <c r="R71" s="123" t="s">
        <v>1431</v>
      </c>
      <c r="S71" s="123" t="s">
        <v>1432</v>
      </c>
      <c r="T71" s="123">
        <v>10</v>
      </c>
      <c r="U71" s="126" t="s">
        <v>1433</v>
      </c>
    </row>
    <row r="72" spans="2:21">
      <c r="B72" s="127" t="s">
        <v>424</v>
      </c>
      <c r="C72" s="128" t="str">
        <f t="shared" si="2"/>
        <v>HET 88</v>
      </c>
      <c r="D72" s="128" t="s">
        <v>494</v>
      </c>
      <c r="E72" s="128" t="s">
        <v>77</v>
      </c>
      <c r="F72" s="129" t="s">
        <v>1426</v>
      </c>
      <c r="G72" s="129" t="s">
        <v>1427</v>
      </c>
      <c r="H72" s="129">
        <v>2007</v>
      </c>
      <c r="I72" s="129">
        <v>7</v>
      </c>
      <c r="J72" s="129" t="s">
        <v>1434</v>
      </c>
      <c r="K72" s="129" t="s">
        <v>1435</v>
      </c>
      <c r="L72" s="129" t="s">
        <v>1436</v>
      </c>
      <c r="M72" s="130" t="s">
        <v>1437</v>
      </c>
      <c r="N72" s="129">
        <v>6</v>
      </c>
      <c r="O72" s="129" t="s">
        <v>1438</v>
      </c>
      <c r="P72" s="131" t="s">
        <v>1439</v>
      </c>
      <c r="Q72" s="129">
        <v>422</v>
      </c>
      <c r="R72" s="129" t="s">
        <v>1440</v>
      </c>
      <c r="S72" s="129" t="s">
        <v>1441</v>
      </c>
      <c r="T72" s="129">
        <v>10</v>
      </c>
      <c r="U72" s="132">
        <v>1987</v>
      </c>
    </row>
    <row r="73" spans="2:21">
      <c r="B73" s="121" t="s">
        <v>424</v>
      </c>
      <c r="C73" s="122" t="str">
        <f t="shared" si="2"/>
        <v>HET 88</v>
      </c>
      <c r="D73" s="122" t="s">
        <v>495</v>
      </c>
      <c r="E73" s="122" t="s">
        <v>77</v>
      </c>
      <c r="F73" s="123" t="s">
        <v>1426</v>
      </c>
      <c r="G73" s="123" t="s">
        <v>1427</v>
      </c>
      <c r="H73" s="123">
        <v>2014</v>
      </c>
      <c r="I73" s="123">
        <v>5</v>
      </c>
      <c r="J73" s="123" t="s">
        <v>1442</v>
      </c>
      <c r="K73" s="123" t="s">
        <v>1443</v>
      </c>
      <c r="L73" s="123" t="s">
        <v>1444</v>
      </c>
      <c r="M73" s="124" t="s">
        <v>1445</v>
      </c>
      <c r="N73" s="123" t="s">
        <v>881</v>
      </c>
      <c r="O73" s="123" t="s">
        <v>1446</v>
      </c>
      <c r="P73" s="125" t="s">
        <v>1447</v>
      </c>
      <c r="Q73" s="123">
        <v>590</v>
      </c>
      <c r="R73" s="123">
        <v>1158</v>
      </c>
      <c r="S73" s="123" t="s">
        <v>871</v>
      </c>
      <c r="T73" s="123">
        <v>10</v>
      </c>
      <c r="U73" s="126" t="s">
        <v>1448</v>
      </c>
    </row>
    <row r="74" spans="2:21">
      <c r="B74" s="127" t="s">
        <v>424</v>
      </c>
      <c r="C74" s="128" t="str">
        <f t="shared" si="2"/>
        <v>PS 67a</v>
      </c>
      <c r="D74" s="128" t="s">
        <v>496</v>
      </c>
      <c r="E74" s="128" t="s">
        <v>77</v>
      </c>
      <c r="F74" s="129" t="s">
        <v>1449</v>
      </c>
      <c r="G74" s="129" t="s">
        <v>1450</v>
      </c>
      <c r="H74" s="129">
        <v>2009</v>
      </c>
      <c r="I74" s="129">
        <v>5</v>
      </c>
      <c r="J74" s="129" t="s">
        <v>1451</v>
      </c>
      <c r="K74" s="129" t="s">
        <v>1452</v>
      </c>
      <c r="L74" s="129" t="s">
        <v>1336</v>
      </c>
      <c r="M74" s="130" t="s">
        <v>1453</v>
      </c>
      <c r="N74" s="129" t="s">
        <v>1167</v>
      </c>
      <c r="O74" s="129" t="s">
        <v>1454</v>
      </c>
      <c r="P74" s="131" t="s">
        <v>1286</v>
      </c>
      <c r="Q74" s="129">
        <v>556</v>
      </c>
      <c r="R74" s="129">
        <v>1016</v>
      </c>
      <c r="S74" s="129" t="s">
        <v>1455</v>
      </c>
      <c r="T74" s="129" t="s">
        <v>1456</v>
      </c>
      <c r="U74" s="132" t="s">
        <v>1457</v>
      </c>
    </row>
    <row r="75" spans="2:21">
      <c r="B75" s="121" t="s">
        <v>424</v>
      </c>
      <c r="C75" s="122" t="str">
        <f t="shared" si="2"/>
        <v>MEL 05</v>
      </c>
      <c r="D75" s="122" t="s">
        <v>497</v>
      </c>
      <c r="E75" s="122" t="s">
        <v>88</v>
      </c>
      <c r="F75" s="123" t="s">
        <v>1458</v>
      </c>
      <c r="G75" s="123" t="s">
        <v>1459</v>
      </c>
      <c r="H75" s="123">
        <v>2000</v>
      </c>
      <c r="I75" s="123">
        <v>13</v>
      </c>
      <c r="J75" s="123" t="s">
        <v>1460</v>
      </c>
      <c r="K75" s="123" t="s">
        <v>1461</v>
      </c>
      <c r="L75" s="123" t="s">
        <v>1462</v>
      </c>
      <c r="M75" s="124" t="s">
        <v>1463</v>
      </c>
      <c r="N75" s="123" t="s">
        <v>1464</v>
      </c>
      <c r="O75" s="123" t="s">
        <v>1465</v>
      </c>
      <c r="P75" s="125" t="s">
        <v>1466</v>
      </c>
      <c r="Q75" s="123">
        <v>382</v>
      </c>
      <c r="R75" s="123" t="s">
        <v>1467</v>
      </c>
      <c r="S75" s="123" t="s">
        <v>981</v>
      </c>
      <c r="T75" s="123">
        <v>12</v>
      </c>
      <c r="U75" s="126">
        <v>1087</v>
      </c>
    </row>
    <row r="76" spans="2:21">
      <c r="B76" s="127" t="s">
        <v>424</v>
      </c>
      <c r="C76" s="128" t="str">
        <f t="shared" si="2"/>
        <v>MEL 05</v>
      </c>
      <c r="D76" s="128" t="s">
        <v>498</v>
      </c>
      <c r="E76" s="128" t="s">
        <v>88</v>
      </c>
      <c r="F76" s="129" t="s">
        <v>1458</v>
      </c>
      <c r="G76" s="129" t="s">
        <v>1459</v>
      </c>
      <c r="H76" s="129">
        <v>2014</v>
      </c>
      <c r="I76" s="129">
        <v>5</v>
      </c>
      <c r="J76" s="129" t="s">
        <v>1468</v>
      </c>
      <c r="K76" s="129" t="s">
        <v>1469</v>
      </c>
      <c r="L76" s="129" t="s">
        <v>1470</v>
      </c>
      <c r="M76" s="130" t="s">
        <v>1355</v>
      </c>
      <c r="N76" s="129" t="s">
        <v>1471</v>
      </c>
      <c r="O76" s="129" t="s">
        <v>848</v>
      </c>
      <c r="P76" s="131" t="s">
        <v>1472</v>
      </c>
      <c r="Q76" s="129">
        <v>338</v>
      </c>
      <c r="R76" s="129">
        <v>1039</v>
      </c>
      <c r="S76" s="129" t="s">
        <v>1473</v>
      </c>
      <c r="T76" s="129">
        <v>12</v>
      </c>
      <c r="U76" s="132" t="s">
        <v>1474</v>
      </c>
    </row>
    <row r="77" spans="2:21">
      <c r="B77" s="121" t="s">
        <v>424</v>
      </c>
      <c r="C77" s="122" t="str">
        <f t="shared" si="2"/>
        <v>EPC 08</v>
      </c>
      <c r="D77" s="122" t="s">
        <v>499</v>
      </c>
      <c r="E77" s="122" t="s">
        <v>79</v>
      </c>
      <c r="F77" s="123" t="s">
        <v>1475</v>
      </c>
      <c r="G77" s="123" t="s">
        <v>1476</v>
      </c>
      <c r="H77" s="123">
        <v>2000</v>
      </c>
      <c r="I77" s="123">
        <v>9</v>
      </c>
      <c r="J77" s="123" t="s">
        <v>1477</v>
      </c>
      <c r="K77" s="123" t="s">
        <v>1478</v>
      </c>
      <c r="L77" s="123" t="s">
        <v>1479</v>
      </c>
      <c r="M77" s="124" t="s">
        <v>1480</v>
      </c>
      <c r="N77" s="123" t="s">
        <v>1481</v>
      </c>
      <c r="O77" s="123" t="s">
        <v>1482</v>
      </c>
      <c r="P77" s="125" t="s">
        <v>1126</v>
      </c>
      <c r="Q77" s="123">
        <v>398</v>
      </c>
      <c r="R77" s="123">
        <v>1122</v>
      </c>
      <c r="S77" s="123" t="s">
        <v>1483</v>
      </c>
      <c r="T77" s="123" t="s">
        <v>1484</v>
      </c>
      <c r="U77" s="126" t="s">
        <v>1485</v>
      </c>
    </row>
    <row r="78" spans="2:21">
      <c r="B78" s="127" t="s">
        <v>424</v>
      </c>
      <c r="C78" s="128" t="str">
        <f t="shared" si="2"/>
        <v>EPC 08</v>
      </c>
      <c r="D78" s="128" t="s">
        <v>500</v>
      </c>
      <c r="E78" s="128" t="s">
        <v>79</v>
      </c>
      <c r="F78" s="129" t="s">
        <v>1475</v>
      </c>
      <c r="G78" s="129" t="s">
        <v>1476</v>
      </c>
      <c r="H78" s="129">
        <v>2009</v>
      </c>
      <c r="I78" s="129">
        <v>9</v>
      </c>
      <c r="J78" s="129" t="s">
        <v>1257</v>
      </c>
      <c r="K78" s="129" t="s">
        <v>1486</v>
      </c>
      <c r="L78" s="129" t="s">
        <v>1487</v>
      </c>
      <c r="M78" s="130" t="s">
        <v>1488</v>
      </c>
      <c r="N78" s="129" t="s">
        <v>981</v>
      </c>
      <c r="O78" s="129" t="s">
        <v>1489</v>
      </c>
      <c r="P78" s="131" t="s">
        <v>1490</v>
      </c>
      <c r="Q78" s="129">
        <v>400</v>
      </c>
      <c r="R78" s="129" t="s">
        <v>1491</v>
      </c>
      <c r="S78" s="129" t="s">
        <v>1492</v>
      </c>
      <c r="T78" s="129" t="s">
        <v>1484</v>
      </c>
      <c r="U78" s="132" t="s">
        <v>1493</v>
      </c>
    </row>
    <row r="79" spans="2:21">
      <c r="B79" s="121" t="s">
        <v>424</v>
      </c>
      <c r="C79" s="122" t="str">
        <f t="shared" si="2"/>
        <v>EPC 34</v>
      </c>
      <c r="D79" s="122" t="s">
        <v>501</v>
      </c>
      <c r="E79" s="122" t="s">
        <v>79</v>
      </c>
      <c r="F79" s="123" t="s">
        <v>1494</v>
      </c>
      <c r="G79" s="123" t="s">
        <v>1495</v>
      </c>
      <c r="H79" s="123">
        <v>2009</v>
      </c>
      <c r="I79" s="123">
        <v>5</v>
      </c>
      <c r="J79" s="123" t="s">
        <v>1496</v>
      </c>
      <c r="K79" s="123" t="s">
        <v>1497</v>
      </c>
      <c r="L79" s="123" t="s">
        <v>1498</v>
      </c>
      <c r="M79" s="124" t="s">
        <v>1499</v>
      </c>
      <c r="N79" s="123" t="s">
        <v>1321</v>
      </c>
      <c r="O79" s="123" t="s">
        <v>1311</v>
      </c>
      <c r="P79" s="125" t="s">
        <v>1500</v>
      </c>
      <c r="Q79" s="123">
        <v>218</v>
      </c>
      <c r="R79" s="123" t="s">
        <v>1501</v>
      </c>
      <c r="S79" s="123" t="s">
        <v>1502</v>
      </c>
      <c r="T79" s="123">
        <v>15</v>
      </c>
      <c r="U79" s="126" t="s">
        <v>1503</v>
      </c>
    </row>
    <row r="80" spans="2:21">
      <c r="B80" s="127" t="s">
        <v>424</v>
      </c>
      <c r="C80" s="128" t="str">
        <f t="shared" si="2"/>
        <v>EPC 39a</v>
      </c>
      <c r="D80" s="128" t="s">
        <v>502</v>
      </c>
      <c r="E80" s="128" t="s">
        <v>79</v>
      </c>
      <c r="F80" s="129" t="s">
        <v>1504</v>
      </c>
      <c r="G80" s="129" t="s">
        <v>1505</v>
      </c>
      <c r="H80" s="129">
        <v>2003</v>
      </c>
      <c r="I80" s="129">
        <v>11</v>
      </c>
      <c r="J80" s="129" t="s">
        <v>1506</v>
      </c>
      <c r="K80" s="129" t="s">
        <v>1507</v>
      </c>
      <c r="L80" s="129" t="s">
        <v>1508</v>
      </c>
      <c r="M80" s="130" t="s">
        <v>1509</v>
      </c>
      <c r="N80" s="129" t="s">
        <v>837</v>
      </c>
      <c r="O80" s="129" t="s">
        <v>1510</v>
      </c>
      <c r="P80" s="131" t="s">
        <v>809</v>
      </c>
      <c r="Q80" s="129">
        <v>374</v>
      </c>
      <c r="R80" s="129" t="s">
        <v>1511</v>
      </c>
      <c r="S80" s="129" t="s">
        <v>1512</v>
      </c>
      <c r="T80" s="129" t="s">
        <v>1093</v>
      </c>
      <c r="U80" s="132" t="s">
        <v>1513</v>
      </c>
    </row>
    <row r="81" spans="2:21">
      <c r="B81" s="121" t="s">
        <v>424</v>
      </c>
      <c r="C81" s="122" t="str">
        <f t="shared" si="2"/>
        <v>EPC 39a</v>
      </c>
      <c r="D81" s="122" t="s">
        <v>503</v>
      </c>
      <c r="E81" s="122" t="s">
        <v>79</v>
      </c>
      <c r="F81" s="123" t="s">
        <v>1504</v>
      </c>
      <c r="G81" s="123" t="s">
        <v>1505</v>
      </c>
      <c r="H81" s="123">
        <v>2014</v>
      </c>
      <c r="I81" s="123">
        <v>5</v>
      </c>
      <c r="J81" s="123" t="s">
        <v>1514</v>
      </c>
      <c r="K81" s="123" t="s">
        <v>1515</v>
      </c>
      <c r="L81" s="123" t="s">
        <v>1516</v>
      </c>
      <c r="M81" s="124" t="s">
        <v>1517</v>
      </c>
      <c r="N81" s="123" t="s">
        <v>920</v>
      </c>
      <c r="O81" s="123" t="s">
        <v>920</v>
      </c>
      <c r="P81" s="125" t="s">
        <v>1518</v>
      </c>
      <c r="Q81" s="123">
        <v>592</v>
      </c>
      <c r="R81" s="123" t="s">
        <v>1519</v>
      </c>
      <c r="S81" s="123" t="s">
        <v>1520</v>
      </c>
      <c r="T81" s="123" t="s">
        <v>1093</v>
      </c>
      <c r="U81" s="126" t="s">
        <v>1521</v>
      </c>
    </row>
    <row r="82" spans="2:21">
      <c r="B82" s="127" t="s">
        <v>424</v>
      </c>
      <c r="C82" s="128" t="str">
        <f t="shared" si="2"/>
        <v>EPC 39b</v>
      </c>
      <c r="D82" s="128" t="s">
        <v>504</v>
      </c>
      <c r="E82" s="128" t="s">
        <v>79</v>
      </c>
      <c r="F82" s="129" t="s">
        <v>1522</v>
      </c>
      <c r="G82" s="129" t="s">
        <v>1523</v>
      </c>
      <c r="H82" s="129">
        <v>2000</v>
      </c>
      <c r="I82" s="129">
        <v>11</v>
      </c>
      <c r="J82" s="129" t="s">
        <v>1524</v>
      </c>
      <c r="K82" s="129" t="s">
        <v>1525</v>
      </c>
      <c r="L82" s="129" t="s">
        <v>1526</v>
      </c>
      <c r="M82" s="130" t="s">
        <v>1527</v>
      </c>
      <c r="N82" s="129" t="s">
        <v>772</v>
      </c>
      <c r="O82" s="129" t="s">
        <v>1528</v>
      </c>
      <c r="P82" s="131" t="s">
        <v>963</v>
      </c>
      <c r="Q82" s="129">
        <v>612</v>
      </c>
      <c r="R82" s="129" t="s">
        <v>1529</v>
      </c>
      <c r="S82" s="129" t="s">
        <v>1530</v>
      </c>
      <c r="T82" s="129" t="s">
        <v>1531</v>
      </c>
      <c r="U82" s="132" t="s">
        <v>1532</v>
      </c>
    </row>
    <row r="83" spans="2:21">
      <c r="B83" s="121" t="s">
        <v>424</v>
      </c>
      <c r="C83" s="122" t="str">
        <f t="shared" si="2"/>
        <v>EPC 39b</v>
      </c>
      <c r="D83" s="122" t="s">
        <v>505</v>
      </c>
      <c r="E83" s="122" t="s">
        <v>79</v>
      </c>
      <c r="F83" s="123" t="s">
        <v>1522</v>
      </c>
      <c r="G83" s="123" t="s">
        <v>1523</v>
      </c>
      <c r="H83" s="123">
        <v>2011</v>
      </c>
      <c r="I83" s="123">
        <v>8</v>
      </c>
      <c r="J83" s="123" t="s">
        <v>1533</v>
      </c>
      <c r="K83" s="123" t="s">
        <v>1534</v>
      </c>
      <c r="L83" s="123" t="s">
        <v>1535</v>
      </c>
      <c r="M83" s="124" t="s">
        <v>1536</v>
      </c>
      <c r="N83" s="123" t="s">
        <v>1105</v>
      </c>
      <c r="O83" s="123" t="s">
        <v>1032</v>
      </c>
      <c r="P83" s="125" t="s">
        <v>1241</v>
      </c>
      <c r="Q83" s="123">
        <v>552</v>
      </c>
      <c r="R83" s="123" t="s">
        <v>1537</v>
      </c>
      <c r="S83" s="123" t="s">
        <v>1538</v>
      </c>
      <c r="T83" s="123" t="s">
        <v>1531</v>
      </c>
      <c r="U83" s="126" t="s">
        <v>1539</v>
      </c>
    </row>
    <row r="84" spans="2:21">
      <c r="B84" s="127" t="s">
        <v>424</v>
      </c>
      <c r="C84" s="128" t="str">
        <f t="shared" si="2"/>
        <v>EPC 63</v>
      </c>
      <c r="D84" s="128" t="s">
        <v>506</v>
      </c>
      <c r="E84" s="128" t="s">
        <v>79</v>
      </c>
      <c r="F84" s="129" t="s">
        <v>1540</v>
      </c>
      <c r="G84" s="129" t="s">
        <v>1541</v>
      </c>
      <c r="H84" s="129">
        <v>2009</v>
      </c>
      <c r="I84" s="129">
        <v>8</v>
      </c>
      <c r="J84" s="129" t="s">
        <v>1542</v>
      </c>
      <c r="K84" s="129" t="s">
        <v>1543</v>
      </c>
      <c r="L84" s="129" t="s">
        <v>1544</v>
      </c>
      <c r="M84" s="130" t="s">
        <v>1545</v>
      </c>
      <c r="N84" s="129" t="s">
        <v>1339</v>
      </c>
      <c r="O84" s="129">
        <v>7</v>
      </c>
      <c r="P84" s="131" t="s">
        <v>1546</v>
      </c>
      <c r="Q84" s="129">
        <v>410</v>
      </c>
      <c r="R84" s="129" t="s">
        <v>1547</v>
      </c>
      <c r="S84" s="129" t="s">
        <v>1548</v>
      </c>
      <c r="T84" s="129" t="s">
        <v>1370</v>
      </c>
      <c r="U84" s="132" t="s">
        <v>1549</v>
      </c>
    </row>
    <row r="85" spans="2:21">
      <c r="B85" s="121" t="s">
        <v>424</v>
      </c>
      <c r="C85" s="122" t="str">
        <f t="shared" si="2"/>
        <v>EPC 71</v>
      </c>
      <c r="D85" s="122" t="s">
        <v>507</v>
      </c>
      <c r="E85" s="122" t="s">
        <v>79</v>
      </c>
      <c r="F85" s="123" t="s">
        <v>1550</v>
      </c>
      <c r="G85" s="123" t="s">
        <v>1551</v>
      </c>
      <c r="H85" s="123">
        <v>2000</v>
      </c>
      <c r="I85" s="123">
        <v>14</v>
      </c>
      <c r="J85" s="123" t="s">
        <v>1552</v>
      </c>
      <c r="K85" s="123" t="s">
        <v>1553</v>
      </c>
      <c r="L85" s="123" t="s">
        <v>1554</v>
      </c>
      <c r="M85" s="124" t="s">
        <v>1555</v>
      </c>
      <c r="N85" s="123" t="s">
        <v>890</v>
      </c>
      <c r="O85" s="123" t="s">
        <v>1556</v>
      </c>
      <c r="P85" s="125" t="s">
        <v>871</v>
      </c>
      <c r="Q85" s="123">
        <v>518</v>
      </c>
      <c r="R85" s="123" t="s">
        <v>1557</v>
      </c>
      <c r="S85" s="123" t="s">
        <v>1558</v>
      </c>
      <c r="T85" s="123" t="s">
        <v>1559</v>
      </c>
      <c r="U85" s="126" t="s">
        <v>1560</v>
      </c>
    </row>
    <row r="86" spans="2:21">
      <c r="B86" s="127" t="s">
        <v>424</v>
      </c>
      <c r="C86" s="128" t="str">
        <f t="shared" si="2"/>
        <v>EPC 73</v>
      </c>
      <c r="D86" s="128" t="s">
        <v>508</v>
      </c>
      <c r="E86" s="128" t="s">
        <v>79</v>
      </c>
      <c r="F86" s="129" t="s">
        <v>1561</v>
      </c>
      <c r="G86" s="129" t="s">
        <v>1562</v>
      </c>
      <c r="H86" s="129">
        <v>2007</v>
      </c>
      <c r="I86" s="129">
        <v>7</v>
      </c>
      <c r="J86" s="129" t="s">
        <v>1563</v>
      </c>
      <c r="K86" s="129" t="s">
        <v>1564</v>
      </c>
      <c r="L86" s="129" t="s">
        <v>1565</v>
      </c>
      <c r="M86" s="130">
        <v>43</v>
      </c>
      <c r="N86" s="129" t="s">
        <v>1566</v>
      </c>
      <c r="O86" s="129" t="s">
        <v>827</v>
      </c>
      <c r="P86" s="131" t="s">
        <v>1567</v>
      </c>
      <c r="Q86" s="129">
        <v>464</v>
      </c>
      <c r="R86" s="129" t="s">
        <v>1568</v>
      </c>
      <c r="S86" s="129" t="s">
        <v>1569</v>
      </c>
      <c r="T86" s="129" t="s">
        <v>1559</v>
      </c>
      <c r="U86" s="132" t="s">
        <v>1570</v>
      </c>
    </row>
    <row r="87" spans="2:21">
      <c r="B87" s="121" t="s">
        <v>424</v>
      </c>
      <c r="C87" s="122" t="str">
        <f t="shared" si="2"/>
        <v>EPC 73</v>
      </c>
      <c r="D87" s="122" t="s">
        <v>509</v>
      </c>
      <c r="E87" s="122" t="s">
        <v>79</v>
      </c>
      <c r="F87" s="123" t="s">
        <v>1561</v>
      </c>
      <c r="G87" s="123" t="s">
        <v>1562</v>
      </c>
      <c r="H87" s="123">
        <v>2014</v>
      </c>
      <c r="I87" s="123">
        <v>5</v>
      </c>
      <c r="J87" s="123" t="s">
        <v>1571</v>
      </c>
      <c r="K87" s="123" t="s">
        <v>1572</v>
      </c>
      <c r="L87" s="123" t="s">
        <v>1573</v>
      </c>
      <c r="M87" s="124" t="s">
        <v>1574</v>
      </c>
      <c r="N87" s="123" t="s">
        <v>1575</v>
      </c>
      <c r="O87" s="123" t="s">
        <v>1576</v>
      </c>
      <c r="P87" s="125" t="s">
        <v>1577</v>
      </c>
      <c r="Q87" s="123">
        <v>530</v>
      </c>
      <c r="R87" s="123" t="s">
        <v>1578</v>
      </c>
      <c r="S87" s="123" t="s">
        <v>1579</v>
      </c>
      <c r="T87" s="123" t="s">
        <v>1559</v>
      </c>
      <c r="U87" s="126">
        <v>925</v>
      </c>
    </row>
    <row r="88" spans="2:21">
      <c r="B88" s="127" t="s">
        <v>424</v>
      </c>
      <c r="C88" s="128" t="str">
        <f t="shared" si="2"/>
        <v>EPC 74</v>
      </c>
      <c r="D88" s="128" t="s">
        <v>510</v>
      </c>
      <c r="E88" s="128" t="s">
        <v>79</v>
      </c>
      <c r="F88" s="129" t="s">
        <v>1580</v>
      </c>
      <c r="G88" s="129" t="s">
        <v>1581</v>
      </c>
      <c r="H88" s="129">
        <v>2006</v>
      </c>
      <c r="I88" s="129">
        <v>8</v>
      </c>
      <c r="J88" s="129" t="s">
        <v>1582</v>
      </c>
      <c r="K88" s="129" t="s">
        <v>1583</v>
      </c>
      <c r="L88" s="129" t="s">
        <v>1584</v>
      </c>
      <c r="M88" s="130" t="s">
        <v>1585</v>
      </c>
      <c r="N88" s="129" t="s">
        <v>920</v>
      </c>
      <c r="O88" s="129" t="s">
        <v>1586</v>
      </c>
      <c r="P88" s="131" t="s">
        <v>1587</v>
      </c>
      <c r="Q88" s="129">
        <v>246</v>
      </c>
      <c r="R88" s="129" t="s">
        <v>1588</v>
      </c>
      <c r="S88" s="129" t="s">
        <v>1589</v>
      </c>
      <c r="T88" s="129" t="s">
        <v>1590</v>
      </c>
      <c r="U88" s="132" t="s">
        <v>1591</v>
      </c>
    </row>
    <row r="89" spans="2:21">
      <c r="B89" s="121" t="s">
        <v>424</v>
      </c>
      <c r="C89" s="122" t="str">
        <f t="shared" si="2"/>
        <v>EPC 74</v>
      </c>
      <c r="D89" s="122" t="s">
        <v>511</v>
      </c>
      <c r="E89" s="122" t="s">
        <v>79</v>
      </c>
      <c r="F89" s="123" t="s">
        <v>1580</v>
      </c>
      <c r="G89" s="123" t="s">
        <v>1581</v>
      </c>
      <c r="H89" s="123">
        <v>2014</v>
      </c>
      <c r="I89" s="123">
        <v>5</v>
      </c>
      <c r="J89" s="123" t="s">
        <v>1089</v>
      </c>
      <c r="K89" s="123">
        <v>53</v>
      </c>
      <c r="L89" s="123" t="s">
        <v>1592</v>
      </c>
      <c r="M89" s="124" t="s">
        <v>1593</v>
      </c>
      <c r="N89" s="123" t="s">
        <v>981</v>
      </c>
      <c r="O89" s="123" t="s">
        <v>1594</v>
      </c>
      <c r="P89" s="125" t="s">
        <v>1595</v>
      </c>
      <c r="Q89" s="123">
        <v>298</v>
      </c>
      <c r="R89" s="123" t="s">
        <v>1596</v>
      </c>
      <c r="S89" s="123" t="s">
        <v>1199</v>
      </c>
      <c r="T89" s="123" t="s">
        <v>1590</v>
      </c>
      <c r="U89" s="126" t="s">
        <v>1597</v>
      </c>
    </row>
    <row r="90" spans="2:21">
      <c r="B90" s="127" t="s">
        <v>424</v>
      </c>
      <c r="C90" s="128" t="str">
        <f t="shared" si="2"/>
        <v>EPC 81</v>
      </c>
      <c r="D90" s="128" t="s">
        <v>512</v>
      </c>
      <c r="E90" s="128" t="s">
        <v>79</v>
      </c>
      <c r="F90" s="129" t="s">
        <v>1598</v>
      </c>
      <c r="G90" s="129" t="s">
        <v>1599</v>
      </c>
      <c r="H90" s="129">
        <v>2002</v>
      </c>
      <c r="I90" s="129">
        <v>8</v>
      </c>
      <c r="J90" s="129" t="s">
        <v>1600</v>
      </c>
      <c r="K90" s="129" t="s">
        <v>1601</v>
      </c>
      <c r="L90" s="129" t="s">
        <v>1602</v>
      </c>
      <c r="M90" s="130" t="s">
        <v>1600</v>
      </c>
      <c r="N90" s="129" t="s">
        <v>847</v>
      </c>
      <c r="O90" s="129" t="s">
        <v>1603</v>
      </c>
      <c r="P90" s="131" t="s">
        <v>1604</v>
      </c>
      <c r="Q90" s="129">
        <v>350</v>
      </c>
      <c r="R90" s="129" t="s">
        <v>1605</v>
      </c>
      <c r="S90" s="129" t="s">
        <v>1606</v>
      </c>
      <c r="T90" s="129" t="s">
        <v>1607</v>
      </c>
      <c r="U90" s="132" t="s">
        <v>1608</v>
      </c>
    </row>
    <row r="91" spans="2:21">
      <c r="B91" s="121" t="s">
        <v>424</v>
      </c>
      <c r="C91" s="122" t="str">
        <f t="shared" si="2"/>
        <v>EPC 81</v>
      </c>
      <c r="D91" s="122" t="s">
        <v>513</v>
      </c>
      <c r="E91" s="122" t="s">
        <v>79</v>
      </c>
      <c r="F91" s="123" t="s">
        <v>1598</v>
      </c>
      <c r="G91" s="123" t="s">
        <v>1599</v>
      </c>
      <c r="H91" s="123">
        <v>2011</v>
      </c>
      <c r="I91" s="123">
        <v>7</v>
      </c>
      <c r="J91" s="123" t="s">
        <v>1609</v>
      </c>
      <c r="K91" s="123" t="s">
        <v>1610</v>
      </c>
      <c r="L91" s="123" t="s">
        <v>1611</v>
      </c>
      <c r="M91" s="124" t="s">
        <v>1612</v>
      </c>
      <c r="N91" s="123" t="s">
        <v>1167</v>
      </c>
      <c r="O91" s="123" t="s">
        <v>1613</v>
      </c>
      <c r="P91" s="125" t="s">
        <v>1614</v>
      </c>
      <c r="Q91" s="123">
        <v>276</v>
      </c>
      <c r="R91" s="123">
        <v>1147</v>
      </c>
      <c r="S91" s="123" t="s">
        <v>873</v>
      </c>
      <c r="T91" s="123" t="s">
        <v>1607</v>
      </c>
      <c r="U91" s="126" t="s">
        <v>1615</v>
      </c>
    </row>
    <row r="92" spans="2:21">
      <c r="B92" s="127" t="s">
        <v>424</v>
      </c>
      <c r="C92" s="128" t="str">
        <f t="shared" si="2"/>
        <v>EPC 87</v>
      </c>
      <c r="D92" s="128" t="s">
        <v>514</v>
      </c>
      <c r="E92" s="128" t="s">
        <v>79</v>
      </c>
      <c r="F92" s="129" t="s">
        <v>1616</v>
      </c>
      <c r="G92" s="129" t="s">
        <v>1617</v>
      </c>
      <c r="H92" s="129">
        <v>2003</v>
      </c>
      <c r="I92" s="129">
        <v>6</v>
      </c>
      <c r="J92" s="129" t="s">
        <v>1618</v>
      </c>
      <c r="K92" s="129" t="s">
        <v>1619</v>
      </c>
      <c r="L92" s="129" t="s">
        <v>1620</v>
      </c>
      <c r="M92" s="130" t="s">
        <v>1527</v>
      </c>
      <c r="N92" s="129" t="s">
        <v>1103</v>
      </c>
      <c r="O92" s="129" t="s">
        <v>1621</v>
      </c>
      <c r="P92" s="131" t="s">
        <v>1622</v>
      </c>
      <c r="Q92" s="129">
        <v>466</v>
      </c>
      <c r="R92" s="129" t="s">
        <v>1623</v>
      </c>
      <c r="S92" s="129" t="s">
        <v>1624</v>
      </c>
      <c r="T92" s="129" t="s">
        <v>1625</v>
      </c>
      <c r="U92" s="132">
        <v>1930</v>
      </c>
    </row>
    <row r="93" spans="2:21">
      <c r="B93" s="121" t="s">
        <v>424</v>
      </c>
      <c r="C93" s="122" t="str">
        <f t="shared" si="2"/>
        <v>EPC 87</v>
      </c>
      <c r="D93" s="122" t="s">
        <v>515</v>
      </c>
      <c r="E93" s="122" t="s">
        <v>79</v>
      </c>
      <c r="F93" s="123" t="s">
        <v>1616</v>
      </c>
      <c r="G93" s="123" t="s">
        <v>1617</v>
      </c>
      <c r="H93" s="123">
        <v>2009</v>
      </c>
      <c r="I93" s="123">
        <v>6</v>
      </c>
      <c r="J93" s="123" t="s">
        <v>1626</v>
      </c>
      <c r="K93" s="123" t="s">
        <v>1627</v>
      </c>
      <c r="L93" s="123" t="s">
        <v>1628</v>
      </c>
      <c r="M93" s="124" t="s">
        <v>1629</v>
      </c>
      <c r="N93" s="123" t="s">
        <v>1330</v>
      </c>
      <c r="O93" s="123" t="s">
        <v>1160</v>
      </c>
      <c r="P93" s="125" t="s">
        <v>1630</v>
      </c>
      <c r="Q93" s="123">
        <v>490</v>
      </c>
      <c r="R93" s="123" t="s">
        <v>1631</v>
      </c>
      <c r="S93" s="123" t="s">
        <v>873</v>
      </c>
      <c r="T93" s="123" t="s">
        <v>1625</v>
      </c>
      <c r="U93" s="126" t="s">
        <v>1632</v>
      </c>
    </row>
    <row r="94" spans="2:21">
      <c r="B94" s="127" t="s">
        <v>424</v>
      </c>
      <c r="C94" s="128" t="str">
        <f t="shared" si="2"/>
        <v>PL 20</v>
      </c>
      <c r="D94" s="128" t="s">
        <v>516</v>
      </c>
      <c r="E94" s="128" t="s">
        <v>87</v>
      </c>
      <c r="F94" s="129" t="s">
        <v>1633</v>
      </c>
      <c r="G94" s="129" t="s">
        <v>1634</v>
      </c>
      <c r="H94" s="129">
        <v>2000</v>
      </c>
      <c r="I94" s="129">
        <v>9</v>
      </c>
      <c r="J94" s="129" t="s">
        <v>1635</v>
      </c>
      <c r="K94" s="129" t="s">
        <v>1636</v>
      </c>
      <c r="L94" s="129" t="s">
        <v>1637</v>
      </c>
      <c r="M94" s="130" t="s">
        <v>1638</v>
      </c>
      <c r="N94" s="129" t="s">
        <v>1639</v>
      </c>
      <c r="O94" s="129" t="s">
        <v>1640</v>
      </c>
      <c r="P94" s="131" t="s">
        <v>1641</v>
      </c>
      <c r="Q94" s="129">
        <v>266</v>
      </c>
      <c r="R94" s="129" t="s">
        <v>1642</v>
      </c>
      <c r="S94" s="129" t="s">
        <v>1643</v>
      </c>
      <c r="T94" s="129" t="s">
        <v>1644</v>
      </c>
      <c r="U94" s="132" t="s">
        <v>1645</v>
      </c>
    </row>
    <row r="95" spans="2:21">
      <c r="B95" s="121" t="s">
        <v>424</v>
      </c>
      <c r="C95" s="122" t="str">
        <f t="shared" si="2"/>
        <v>PL 20</v>
      </c>
      <c r="D95" s="122" t="s">
        <v>517</v>
      </c>
      <c r="E95" s="122" t="s">
        <v>87</v>
      </c>
      <c r="F95" s="123" t="s">
        <v>1633</v>
      </c>
      <c r="G95" s="123" t="s">
        <v>1634</v>
      </c>
      <c r="H95" s="123">
        <v>2009</v>
      </c>
      <c r="I95" s="123">
        <v>5</v>
      </c>
      <c r="J95" s="123" t="s">
        <v>1646</v>
      </c>
      <c r="K95" s="123" t="s">
        <v>1647</v>
      </c>
      <c r="L95" s="123" t="s">
        <v>1648</v>
      </c>
      <c r="M95" s="124" t="s">
        <v>1649</v>
      </c>
      <c r="N95" s="123" t="s">
        <v>1650</v>
      </c>
      <c r="O95" s="123" t="s">
        <v>1651</v>
      </c>
      <c r="P95" s="125" t="s">
        <v>1652</v>
      </c>
      <c r="Q95" s="123">
        <v>288</v>
      </c>
      <c r="R95" s="123" t="s">
        <v>1653</v>
      </c>
      <c r="S95" s="123" t="s">
        <v>1046</v>
      </c>
      <c r="T95" s="123" t="s">
        <v>1644</v>
      </c>
      <c r="U95" s="126" t="s">
        <v>1654</v>
      </c>
    </row>
    <row r="96" spans="2:21">
      <c r="B96" s="127" t="s">
        <v>424</v>
      </c>
      <c r="C96" s="128" t="str">
        <f t="shared" si="2"/>
        <v>PL 20</v>
      </c>
      <c r="D96" s="128" t="s">
        <v>518</v>
      </c>
      <c r="E96" s="128" t="s">
        <v>87</v>
      </c>
      <c r="F96" s="129" t="s">
        <v>1633</v>
      </c>
      <c r="G96" s="129" t="s">
        <v>1634</v>
      </c>
      <c r="H96" s="129">
        <v>2014</v>
      </c>
      <c r="I96" s="129">
        <v>5</v>
      </c>
      <c r="J96" s="129" t="s">
        <v>1655</v>
      </c>
      <c r="K96" s="129" t="s">
        <v>1656</v>
      </c>
      <c r="L96" s="129" t="s">
        <v>1657</v>
      </c>
      <c r="M96" s="130" t="s">
        <v>1658</v>
      </c>
      <c r="N96" s="129" t="s">
        <v>1659</v>
      </c>
      <c r="O96" s="129" t="s">
        <v>1651</v>
      </c>
      <c r="P96" s="131" t="s">
        <v>1660</v>
      </c>
      <c r="Q96" s="129">
        <v>338</v>
      </c>
      <c r="R96" s="129" t="s">
        <v>1661</v>
      </c>
      <c r="S96" s="129" t="s">
        <v>1662</v>
      </c>
      <c r="T96" s="129" t="s">
        <v>1644</v>
      </c>
      <c r="U96" s="132">
        <v>2047</v>
      </c>
    </row>
    <row r="97" spans="2:21">
      <c r="B97" s="121" t="s">
        <v>424</v>
      </c>
      <c r="C97" s="122" t="str">
        <f t="shared" si="2"/>
        <v>PL 41</v>
      </c>
      <c r="D97" s="122" t="s">
        <v>519</v>
      </c>
      <c r="E97" s="122" t="s">
        <v>87</v>
      </c>
      <c r="F97" s="123" t="s">
        <v>1663</v>
      </c>
      <c r="G97" s="123" t="s">
        <v>1664</v>
      </c>
      <c r="H97" s="123">
        <v>2002</v>
      </c>
      <c r="I97" s="123">
        <v>12</v>
      </c>
      <c r="J97" s="123" t="s">
        <v>1665</v>
      </c>
      <c r="K97" s="123" t="s">
        <v>1183</v>
      </c>
      <c r="L97" s="123" t="s">
        <v>1666</v>
      </c>
      <c r="M97" s="124" t="s">
        <v>1667</v>
      </c>
      <c r="N97" s="123" t="s">
        <v>1167</v>
      </c>
      <c r="O97" s="123" t="s">
        <v>1668</v>
      </c>
      <c r="P97" s="125" t="s">
        <v>1669</v>
      </c>
      <c r="Q97" s="123">
        <v>490</v>
      </c>
      <c r="R97" s="123" t="s">
        <v>1670</v>
      </c>
      <c r="S97" s="123" t="s">
        <v>1671</v>
      </c>
      <c r="T97" s="123">
        <v>12</v>
      </c>
      <c r="U97" s="126" t="s">
        <v>1672</v>
      </c>
    </row>
    <row r="98" spans="2:21">
      <c r="B98" s="127" t="s">
        <v>424</v>
      </c>
      <c r="C98" s="128" t="str">
        <f t="shared" si="2"/>
        <v>PL 41</v>
      </c>
      <c r="D98" s="128" t="s">
        <v>520</v>
      </c>
      <c r="E98" s="128" t="s">
        <v>87</v>
      </c>
      <c r="F98" s="129" t="s">
        <v>1663</v>
      </c>
      <c r="G98" s="129" t="s">
        <v>1664</v>
      </c>
      <c r="H98" s="129">
        <v>2014</v>
      </c>
      <c r="I98" s="129">
        <v>5</v>
      </c>
      <c r="J98" s="129" t="s">
        <v>1673</v>
      </c>
      <c r="K98" s="129" t="s">
        <v>1674</v>
      </c>
      <c r="L98" s="129" t="s">
        <v>1675</v>
      </c>
      <c r="M98" s="130" t="s">
        <v>1676</v>
      </c>
      <c r="N98" s="129" t="s">
        <v>1677</v>
      </c>
      <c r="O98" s="129" t="s">
        <v>1678</v>
      </c>
      <c r="P98" s="131" t="s">
        <v>1258</v>
      </c>
      <c r="Q98" s="129">
        <v>934</v>
      </c>
      <c r="R98" s="129" t="s">
        <v>1679</v>
      </c>
      <c r="S98" s="129" t="s">
        <v>1680</v>
      </c>
      <c r="T98" s="129">
        <v>12</v>
      </c>
      <c r="U98" s="132" t="s">
        <v>1681</v>
      </c>
    </row>
    <row r="99" spans="2:21">
      <c r="B99" s="121" t="s">
        <v>424</v>
      </c>
      <c r="C99" s="122" t="str">
        <f t="shared" ref="C99:C130" si="3">LEFT(D99,LEN(D99)-2)</f>
        <v>PM 17</v>
      </c>
      <c r="D99" s="122" t="s">
        <v>521</v>
      </c>
      <c r="E99" s="122" t="s">
        <v>83</v>
      </c>
      <c r="F99" s="123" t="s">
        <v>1682</v>
      </c>
      <c r="G99" s="123" t="s">
        <v>1683</v>
      </c>
      <c r="H99" s="123">
        <v>2000</v>
      </c>
      <c r="I99" s="123">
        <v>14</v>
      </c>
      <c r="J99" s="123" t="s">
        <v>1684</v>
      </c>
      <c r="K99" s="123" t="s">
        <v>1194</v>
      </c>
      <c r="L99" s="123" t="s">
        <v>1685</v>
      </c>
      <c r="M99" s="124" t="s">
        <v>1686</v>
      </c>
      <c r="N99" s="123" t="s">
        <v>1639</v>
      </c>
      <c r="O99" s="123" t="s">
        <v>1687</v>
      </c>
      <c r="P99" s="125" t="s">
        <v>1688</v>
      </c>
      <c r="Q99" s="123">
        <v>464</v>
      </c>
      <c r="R99" s="123" t="s">
        <v>1689</v>
      </c>
      <c r="S99" s="123" t="s">
        <v>1690</v>
      </c>
      <c r="T99" s="123">
        <v>18</v>
      </c>
      <c r="U99" s="126" t="s">
        <v>1691</v>
      </c>
    </row>
    <row r="100" spans="2:21">
      <c r="B100" s="127" t="s">
        <v>424</v>
      </c>
      <c r="C100" s="128" t="str">
        <f t="shared" si="3"/>
        <v>PM 17</v>
      </c>
      <c r="D100" s="128" t="s">
        <v>522</v>
      </c>
      <c r="E100" s="128" t="s">
        <v>83</v>
      </c>
      <c r="F100" s="129" t="s">
        <v>1682</v>
      </c>
      <c r="G100" s="129" t="s">
        <v>1683</v>
      </c>
      <c r="H100" s="129">
        <v>2014</v>
      </c>
      <c r="I100" s="129">
        <v>5</v>
      </c>
      <c r="J100" s="129" t="s">
        <v>1692</v>
      </c>
      <c r="K100" s="129" t="s">
        <v>1693</v>
      </c>
      <c r="L100" s="129" t="s">
        <v>1694</v>
      </c>
      <c r="M100" s="130" t="s">
        <v>1695</v>
      </c>
      <c r="N100" s="129" t="s">
        <v>1696</v>
      </c>
      <c r="O100" s="129" t="s">
        <v>1697</v>
      </c>
      <c r="P100" s="131" t="s">
        <v>1383</v>
      </c>
      <c r="Q100" s="129">
        <v>658</v>
      </c>
      <c r="R100" s="129" t="s">
        <v>1698</v>
      </c>
      <c r="S100" s="129" t="s">
        <v>1699</v>
      </c>
      <c r="T100" s="129">
        <v>18</v>
      </c>
      <c r="U100" s="132" t="s">
        <v>1700</v>
      </c>
    </row>
    <row r="101" spans="2:21">
      <c r="B101" s="121" t="s">
        <v>424</v>
      </c>
      <c r="C101" s="122" t="str">
        <f t="shared" si="3"/>
        <v>PM 20</v>
      </c>
      <c r="D101" s="122" t="s">
        <v>523</v>
      </c>
      <c r="E101" s="122" t="s">
        <v>83</v>
      </c>
      <c r="F101" s="123" t="s">
        <v>1701</v>
      </c>
      <c r="G101" s="123" t="s">
        <v>1702</v>
      </c>
      <c r="H101" s="123">
        <v>2000</v>
      </c>
      <c r="I101" s="123">
        <v>14</v>
      </c>
      <c r="J101" s="123" t="s">
        <v>1703</v>
      </c>
      <c r="K101" s="123" t="s">
        <v>1704</v>
      </c>
      <c r="L101" s="123" t="s">
        <v>1705</v>
      </c>
      <c r="M101" s="124" t="s">
        <v>1706</v>
      </c>
      <c r="N101" s="123" t="s">
        <v>1707</v>
      </c>
      <c r="O101" s="123" t="s">
        <v>1708</v>
      </c>
      <c r="P101" s="125" t="s">
        <v>1709</v>
      </c>
      <c r="Q101" s="123">
        <v>698</v>
      </c>
      <c r="R101" s="123" t="s">
        <v>1710</v>
      </c>
      <c r="S101" s="123" t="s">
        <v>1684</v>
      </c>
      <c r="T101" s="123">
        <v>18</v>
      </c>
      <c r="U101" s="126" t="s">
        <v>1711</v>
      </c>
    </row>
    <row r="102" spans="2:21">
      <c r="B102" s="127" t="s">
        <v>424</v>
      </c>
      <c r="C102" s="128" t="str">
        <f t="shared" si="3"/>
        <v>PM 20</v>
      </c>
      <c r="D102" s="128" t="s">
        <v>524</v>
      </c>
      <c r="E102" s="128" t="s">
        <v>83</v>
      </c>
      <c r="F102" s="129" t="s">
        <v>1701</v>
      </c>
      <c r="G102" s="129" t="s">
        <v>1702</v>
      </c>
      <c r="H102" s="129">
        <v>2014</v>
      </c>
      <c r="I102" s="129">
        <v>5</v>
      </c>
      <c r="J102" s="129" t="s">
        <v>1712</v>
      </c>
      <c r="K102" s="129" t="s">
        <v>1713</v>
      </c>
      <c r="L102" s="129" t="s">
        <v>1714</v>
      </c>
      <c r="M102" s="130" t="s">
        <v>1715</v>
      </c>
      <c r="N102" s="129" t="s">
        <v>990</v>
      </c>
      <c r="O102" s="129" t="s">
        <v>1716</v>
      </c>
      <c r="P102" s="131" t="s">
        <v>1717</v>
      </c>
      <c r="Q102" s="129">
        <v>698</v>
      </c>
      <c r="R102" s="129">
        <v>1200</v>
      </c>
      <c r="S102" s="129" t="s">
        <v>1718</v>
      </c>
      <c r="T102" s="129">
        <v>18</v>
      </c>
      <c r="U102" s="132" t="s">
        <v>1719</v>
      </c>
    </row>
    <row r="103" spans="2:21">
      <c r="B103" s="121" t="s">
        <v>424</v>
      </c>
      <c r="C103" s="122" t="str">
        <f t="shared" si="3"/>
        <v>PM 40a</v>
      </c>
      <c r="D103" s="122" t="s">
        <v>525</v>
      </c>
      <c r="E103" s="122" t="s">
        <v>83</v>
      </c>
      <c r="F103" s="123" t="s">
        <v>1720</v>
      </c>
      <c r="G103" s="123" t="s">
        <v>1721</v>
      </c>
      <c r="H103" s="123">
        <v>2001</v>
      </c>
      <c r="I103" s="123">
        <v>13</v>
      </c>
      <c r="J103" s="123" t="s">
        <v>1722</v>
      </c>
      <c r="K103" s="123" t="s">
        <v>1723</v>
      </c>
      <c r="L103" s="123" t="s">
        <v>1724</v>
      </c>
      <c r="M103" s="124" t="s">
        <v>1725</v>
      </c>
      <c r="N103" s="123">
        <v>4</v>
      </c>
      <c r="O103" s="123" t="s">
        <v>1726</v>
      </c>
      <c r="P103" s="125" t="s">
        <v>1727</v>
      </c>
      <c r="Q103" s="123">
        <v>386</v>
      </c>
      <c r="R103" s="123" t="s">
        <v>1728</v>
      </c>
      <c r="S103" s="123" t="s">
        <v>1729</v>
      </c>
      <c r="T103" s="123">
        <v>12</v>
      </c>
      <c r="U103" s="126" t="s">
        <v>1730</v>
      </c>
    </row>
    <row r="104" spans="2:21">
      <c r="B104" s="127" t="s">
        <v>424</v>
      </c>
      <c r="C104" s="128" t="str">
        <f t="shared" si="3"/>
        <v>PM 40a</v>
      </c>
      <c r="D104" s="128" t="s">
        <v>526</v>
      </c>
      <c r="E104" s="128" t="s">
        <v>83</v>
      </c>
      <c r="F104" s="129" t="s">
        <v>1720</v>
      </c>
      <c r="G104" s="129" t="s">
        <v>1721</v>
      </c>
      <c r="H104" s="129">
        <v>2014</v>
      </c>
      <c r="I104" s="129">
        <v>5</v>
      </c>
      <c r="J104" s="129" t="s">
        <v>1731</v>
      </c>
      <c r="K104" s="129" t="s">
        <v>1732</v>
      </c>
      <c r="L104" s="129" t="s">
        <v>1733</v>
      </c>
      <c r="M104" s="130" t="s">
        <v>1734</v>
      </c>
      <c r="N104" s="129" t="s">
        <v>1735</v>
      </c>
      <c r="O104" s="129" t="s">
        <v>1736</v>
      </c>
      <c r="P104" s="131" t="s">
        <v>1737</v>
      </c>
      <c r="Q104" s="129">
        <v>290</v>
      </c>
      <c r="R104" s="129" t="s">
        <v>1738</v>
      </c>
      <c r="S104" s="129" t="s">
        <v>1739</v>
      </c>
      <c r="T104" s="129">
        <v>12</v>
      </c>
      <c r="U104" s="132">
        <v>3449</v>
      </c>
    </row>
    <row r="105" spans="2:21">
      <c r="B105" s="121" t="s">
        <v>424</v>
      </c>
      <c r="C105" s="122" t="str">
        <f t="shared" si="3"/>
        <v>PM 40b</v>
      </c>
      <c r="D105" s="122" t="s">
        <v>527</v>
      </c>
      <c r="E105" s="122" t="s">
        <v>83</v>
      </c>
      <c r="F105" s="123" t="s">
        <v>1740</v>
      </c>
      <c r="G105" s="123" t="s">
        <v>1741</v>
      </c>
      <c r="H105" s="123">
        <v>2009</v>
      </c>
      <c r="I105" s="123">
        <v>6</v>
      </c>
      <c r="J105" s="123" t="s">
        <v>1742</v>
      </c>
      <c r="K105" s="123" t="s">
        <v>1743</v>
      </c>
      <c r="L105" s="123" t="s">
        <v>1744</v>
      </c>
      <c r="M105" s="124" t="s">
        <v>1745</v>
      </c>
      <c r="N105" s="123" t="s">
        <v>1746</v>
      </c>
      <c r="O105" s="123" t="s">
        <v>1747</v>
      </c>
      <c r="P105" s="125" t="s">
        <v>1748</v>
      </c>
      <c r="Q105" s="123">
        <v>190</v>
      </c>
      <c r="R105" s="123" t="s">
        <v>1749</v>
      </c>
      <c r="S105" s="123" t="s">
        <v>1750</v>
      </c>
      <c r="T105" s="123">
        <v>12</v>
      </c>
      <c r="U105" s="126" t="s">
        <v>1751</v>
      </c>
    </row>
    <row r="106" spans="2:21">
      <c r="B106" s="127" t="s">
        <v>424</v>
      </c>
      <c r="C106" s="128" t="str">
        <f t="shared" si="3"/>
        <v>PM 40c</v>
      </c>
      <c r="D106" s="128" t="s">
        <v>528</v>
      </c>
      <c r="E106" s="128" t="s">
        <v>83</v>
      </c>
      <c r="F106" s="137">
        <v>0</v>
      </c>
      <c r="G106" s="129" t="s">
        <v>1752</v>
      </c>
      <c r="H106" s="129">
        <v>2008</v>
      </c>
      <c r="I106" s="129">
        <v>6</v>
      </c>
      <c r="J106" s="129" t="s">
        <v>1753</v>
      </c>
      <c r="K106" s="129" t="s">
        <v>1754</v>
      </c>
      <c r="L106" s="129" t="s">
        <v>1755</v>
      </c>
      <c r="M106" s="130" t="s">
        <v>1756</v>
      </c>
      <c r="N106" s="129" t="s">
        <v>1757</v>
      </c>
      <c r="O106" s="129" t="s">
        <v>1758</v>
      </c>
      <c r="P106" s="131" t="s">
        <v>1759</v>
      </c>
      <c r="Q106" s="129">
        <v>186</v>
      </c>
      <c r="R106" s="129" t="s">
        <v>1760</v>
      </c>
      <c r="S106" s="129" t="s">
        <v>1761</v>
      </c>
      <c r="T106" s="129" t="s">
        <v>1762</v>
      </c>
      <c r="U106" s="132" t="s">
        <v>1763</v>
      </c>
    </row>
    <row r="107" spans="2:21">
      <c r="B107" s="121" t="s">
        <v>424</v>
      </c>
      <c r="C107" s="122" t="str">
        <f t="shared" si="3"/>
        <v>PM 40c</v>
      </c>
      <c r="D107" s="122" t="s">
        <v>529</v>
      </c>
      <c r="E107" s="122" t="s">
        <v>83</v>
      </c>
      <c r="F107" s="138">
        <v>0</v>
      </c>
      <c r="G107" s="123" t="s">
        <v>1752</v>
      </c>
      <c r="H107" s="123">
        <v>2014</v>
      </c>
      <c r="I107" s="123">
        <v>5</v>
      </c>
      <c r="J107" s="123" t="s">
        <v>1764</v>
      </c>
      <c r="K107" s="123" t="s">
        <v>1765</v>
      </c>
      <c r="L107" s="123" t="s">
        <v>1766</v>
      </c>
      <c r="M107" s="124" t="s">
        <v>1767</v>
      </c>
      <c r="N107" s="123">
        <v>4</v>
      </c>
      <c r="O107" s="123" t="s">
        <v>1768</v>
      </c>
      <c r="P107" s="125" t="s">
        <v>1769</v>
      </c>
      <c r="Q107" s="123">
        <v>396</v>
      </c>
      <c r="R107" s="123" t="s">
        <v>1770</v>
      </c>
      <c r="S107" s="123" t="s">
        <v>1729</v>
      </c>
      <c r="T107" s="123" t="s">
        <v>1762</v>
      </c>
      <c r="U107" s="126" t="s">
        <v>1771</v>
      </c>
    </row>
    <row r="108" spans="2:21">
      <c r="B108" s="127" t="s">
        <v>424</v>
      </c>
      <c r="C108" s="128" t="str">
        <f t="shared" si="3"/>
        <v>PM 72</v>
      </c>
      <c r="D108" s="128" t="s">
        <v>530</v>
      </c>
      <c r="E108" s="128" t="s">
        <v>83</v>
      </c>
      <c r="F108" s="129" t="s">
        <v>1772</v>
      </c>
      <c r="G108" s="129" t="s">
        <v>1773</v>
      </c>
      <c r="H108" s="129">
        <v>2004</v>
      </c>
      <c r="I108" s="129">
        <v>5</v>
      </c>
      <c r="J108" s="129" t="s">
        <v>1774</v>
      </c>
      <c r="K108" s="129" t="s">
        <v>1775</v>
      </c>
      <c r="L108" s="129" t="s">
        <v>1776</v>
      </c>
      <c r="M108" s="130" t="s">
        <v>1777</v>
      </c>
      <c r="N108" s="129" t="s">
        <v>849</v>
      </c>
      <c r="O108" s="129" t="s">
        <v>1778</v>
      </c>
      <c r="P108" s="131" t="s">
        <v>1051</v>
      </c>
      <c r="Q108" s="129">
        <v>376</v>
      </c>
      <c r="R108" s="129" t="s">
        <v>1779</v>
      </c>
      <c r="S108" s="129" t="s">
        <v>1780</v>
      </c>
      <c r="T108" s="129" t="s">
        <v>1781</v>
      </c>
      <c r="U108" s="132" t="s">
        <v>1782</v>
      </c>
    </row>
    <row r="109" spans="2:21">
      <c r="B109" s="121" t="s">
        <v>424</v>
      </c>
      <c r="C109" s="122" t="str">
        <f t="shared" si="3"/>
        <v>PM 72</v>
      </c>
      <c r="D109" s="122" t="s">
        <v>531</v>
      </c>
      <c r="E109" s="122" t="s">
        <v>83</v>
      </c>
      <c r="F109" s="123" t="s">
        <v>1772</v>
      </c>
      <c r="G109" s="123" t="s">
        <v>1773</v>
      </c>
      <c r="H109" s="123">
        <v>2010</v>
      </c>
      <c r="I109" s="123">
        <v>9</v>
      </c>
      <c r="J109" s="123" t="s">
        <v>1783</v>
      </c>
      <c r="K109" s="123" t="s">
        <v>1132</v>
      </c>
      <c r="L109" s="123" t="s">
        <v>770</v>
      </c>
      <c r="M109" s="124" t="s">
        <v>1784</v>
      </c>
      <c r="N109" s="123" t="s">
        <v>1094</v>
      </c>
      <c r="O109" s="123" t="s">
        <v>1785</v>
      </c>
      <c r="P109" s="125" t="s">
        <v>1786</v>
      </c>
      <c r="Q109" s="123">
        <v>304</v>
      </c>
      <c r="R109" s="123" t="s">
        <v>1787</v>
      </c>
      <c r="S109" s="123" t="s">
        <v>1034</v>
      </c>
      <c r="T109" s="123" t="s">
        <v>1781</v>
      </c>
      <c r="U109" s="126" t="s">
        <v>1788</v>
      </c>
    </row>
    <row r="110" spans="2:21">
      <c r="B110" s="127" t="s">
        <v>424</v>
      </c>
      <c r="C110" s="128" t="str">
        <f t="shared" si="3"/>
        <v>PM 85</v>
      </c>
      <c r="D110" s="128" t="s">
        <v>532</v>
      </c>
      <c r="E110" s="128" t="s">
        <v>83</v>
      </c>
      <c r="F110" s="129" t="s">
        <v>1789</v>
      </c>
      <c r="G110" s="129" t="s">
        <v>1790</v>
      </c>
      <c r="H110" s="129">
        <v>2004</v>
      </c>
      <c r="I110" s="129">
        <v>7</v>
      </c>
      <c r="J110" s="129" t="s">
        <v>1791</v>
      </c>
      <c r="K110" s="129" t="s">
        <v>1792</v>
      </c>
      <c r="L110" s="129" t="s">
        <v>1793</v>
      </c>
      <c r="M110" s="130" t="s">
        <v>1183</v>
      </c>
      <c r="N110" s="129" t="s">
        <v>1794</v>
      </c>
      <c r="O110" s="129" t="s">
        <v>1795</v>
      </c>
      <c r="P110" s="131" t="s">
        <v>1796</v>
      </c>
      <c r="Q110" s="129">
        <v>268</v>
      </c>
      <c r="R110" s="129">
        <v>851</v>
      </c>
      <c r="S110" s="129" t="s">
        <v>1797</v>
      </c>
      <c r="T110" s="129" t="s">
        <v>1456</v>
      </c>
      <c r="U110" s="132" t="s">
        <v>1798</v>
      </c>
    </row>
    <row r="111" spans="2:21">
      <c r="B111" s="121" t="s">
        <v>424</v>
      </c>
      <c r="C111" s="122" t="str">
        <f t="shared" si="3"/>
        <v>PM 85</v>
      </c>
      <c r="D111" s="122" t="s">
        <v>533</v>
      </c>
      <c r="E111" s="122" t="s">
        <v>83</v>
      </c>
      <c r="F111" s="123" t="s">
        <v>1789</v>
      </c>
      <c r="G111" s="123" t="s">
        <v>1790</v>
      </c>
      <c r="H111" s="123">
        <v>2011</v>
      </c>
      <c r="I111" s="123">
        <v>8</v>
      </c>
      <c r="J111" s="123" t="s">
        <v>1799</v>
      </c>
      <c r="K111" s="123" t="s">
        <v>1800</v>
      </c>
      <c r="L111" s="123" t="s">
        <v>1801</v>
      </c>
      <c r="M111" s="124" t="s">
        <v>1802</v>
      </c>
      <c r="N111" s="123" t="s">
        <v>1803</v>
      </c>
      <c r="O111" s="123" t="s">
        <v>1804</v>
      </c>
      <c r="P111" s="125" t="s">
        <v>848</v>
      </c>
      <c r="Q111" s="123">
        <v>236</v>
      </c>
      <c r="R111" s="123" t="s">
        <v>1805</v>
      </c>
      <c r="S111" s="123" t="s">
        <v>1806</v>
      </c>
      <c r="T111" s="123" t="s">
        <v>1456</v>
      </c>
      <c r="U111" s="126" t="s">
        <v>1807</v>
      </c>
    </row>
    <row r="112" spans="2:21">
      <c r="B112" s="127" t="s">
        <v>424</v>
      </c>
      <c r="C112" s="128" t="str">
        <f t="shared" si="3"/>
        <v>PS 04</v>
      </c>
      <c r="D112" s="128" t="s">
        <v>534</v>
      </c>
      <c r="E112" s="128" t="s">
        <v>78</v>
      </c>
      <c r="F112" s="129" t="s">
        <v>1808</v>
      </c>
      <c r="G112" s="129" t="s">
        <v>1809</v>
      </c>
      <c r="H112" s="129">
        <v>2000</v>
      </c>
      <c r="I112" s="129">
        <v>14</v>
      </c>
      <c r="J112" s="129" t="s">
        <v>1810</v>
      </c>
      <c r="K112" s="129" t="s">
        <v>1811</v>
      </c>
      <c r="L112" s="129" t="s">
        <v>1812</v>
      </c>
      <c r="M112" s="130" t="s">
        <v>1813</v>
      </c>
      <c r="N112" s="129" t="s">
        <v>1205</v>
      </c>
      <c r="O112" s="129" t="s">
        <v>1678</v>
      </c>
      <c r="P112" s="131" t="s">
        <v>1556</v>
      </c>
      <c r="Q112" s="129">
        <v>916</v>
      </c>
      <c r="R112" s="129" t="s">
        <v>1814</v>
      </c>
      <c r="S112" s="129" t="s">
        <v>1815</v>
      </c>
      <c r="T112" s="129" t="s">
        <v>1816</v>
      </c>
      <c r="U112" s="132">
        <v>1452</v>
      </c>
    </row>
    <row r="113" spans="2:21">
      <c r="B113" s="121" t="s">
        <v>424</v>
      </c>
      <c r="C113" s="122" t="str">
        <f t="shared" si="3"/>
        <v>PS 15</v>
      </c>
      <c r="D113" s="122" t="s">
        <v>535</v>
      </c>
      <c r="E113" s="122" t="s">
        <v>78</v>
      </c>
      <c r="F113" s="123" t="s">
        <v>1817</v>
      </c>
      <c r="G113" s="123" t="s">
        <v>1818</v>
      </c>
      <c r="H113" s="123">
        <v>2000</v>
      </c>
      <c r="I113" s="123">
        <v>10</v>
      </c>
      <c r="J113" s="123" t="s">
        <v>1819</v>
      </c>
      <c r="K113" s="123" t="s">
        <v>1820</v>
      </c>
      <c r="L113" s="123" t="s">
        <v>1821</v>
      </c>
      <c r="M113" s="124" t="s">
        <v>1822</v>
      </c>
      <c r="N113" s="123" t="s">
        <v>899</v>
      </c>
      <c r="O113" s="123" t="s">
        <v>1823</v>
      </c>
      <c r="P113" s="125" t="s">
        <v>1824</v>
      </c>
      <c r="Q113" s="123">
        <v>536</v>
      </c>
      <c r="R113" s="123" t="s">
        <v>1825</v>
      </c>
      <c r="S113" s="123" t="s">
        <v>1826</v>
      </c>
      <c r="T113" s="123" t="s">
        <v>1827</v>
      </c>
      <c r="U113" s="126" t="s">
        <v>1828</v>
      </c>
    </row>
    <row r="114" spans="2:21">
      <c r="B114" s="127" t="s">
        <v>424</v>
      </c>
      <c r="C114" s="128" t="str">
        <f t="shared" si="3"/>
        <v>PS 15</v>
      </c>
      <c r="D114" s="128" t="s">
        <v>536</v>
      </c>
      <c r="E114" s="128" t="s">
        <v>78</v>
      </c>
      <c r="F114" s="129" t="s">
        <v>1817</v>
      </c>
      <c r="G114" s="129" t="s">
        <v>1818</v>
      </c>
      <c r="H114" s="129">
        <v>2014</v>
      </c>
      <c r="I114" s="129">
        <v>5</v>
      </c>
      <c r="J114" s="129" t="s">
        <v>1402</v>
      </c>
      <c r="K114" s="129" t="s">
        <v>1829</v>
      </c>
      <c r="L114" s="129" t="s">
        <v>1830</v>
      </c>
      <c r="M114" s="130" t="s">
        <v>1831</v>
      </c>
      <c r="N114" s="129" t="s">
        <v>1311</v>
      </c>
      <c r="O114" s="129" t="s">
        <v>848</v>
      </c>
      <c r="P114" s="131" t="s">
        <v>1660</v>
      </c>
      <c r="Q114" s="129">
        <v>1260</v>
      </c>
      <c r="R114" s="129" t="s">
        <v>1832</v>
      </c>
      <c r="S114" s="129" t="s">
        <v>1833</v>
      </c>
      <c r="T114" s="129" t="s">
        <v>1827</v>
      </c>
      <c r="U114" s="132" t="s">
        <v>1834</v>
      </c>
    </row>
    <row r="115" spans="2:21">
      <c r="B115" s="121" t="s">
        <v>424</v>
      </c>
      <c r="C115" s="122" t="str">
        <f t="shared" si="3"/>
        <v>PS 35</v>
      </c>
      <c r="D115" s="122" t="s">
        <v>537</v>
      </c>
      <c r="E115" s="122" t="s">
        <v>78</v>
      </c>
      <c r="F115" s="123" t="s">
        <v>1835</v>
      </c>
      <c r="G115" s="123" t="s">
        <v>1836</v>
      </c>
      <c r="H115" s="123">
        <v>2006</v>
      </c>
      <c r="I115" s="123">
        <v>7</v>
      </c>
      <c r="J115" s="123" t="s">
        <v>1837</v>
      </c>
      <c r="K115" s="123" t="s">
        <v>1838</v>
      </c>
      <c r="L115" s="123" t="s">
        <v>1839</v>
      </c>
      <c r="M115" s="124" t="s">
        <v>1840</v>
      </c>
      <c r="N115" s="123" t="s">
        <v>772</v>
      </c>
      <c r="O115" s="123" t="s">
        <v>1841</v>
      </c>
      <c r="P115" s="125" t="s">
        <v>1313</v>
      </c>
      <c r="Q115" s="123">
        <v>594</v>
      </c>
      <c r="R115" s="123" t="s">
        <v>1842</v>
      </c>
      <c r="S115" s="123" t="s">
        <v>1843</v>
      </c>
      <c r="T115" s="123" t="s">
        <v>1844</v>
      </c>
      <c r="U115" s="126" t="s">
        <v>1845</v>
      </c>
    </row>
    <row r="116" spans="2:21">
      <c r="B116" s="127" t="s">
        <v>424</v>
      </c>
      <c r="C116" s="128" t="str">
        <f t="shared" si="3"/>
        <v>PS 35</v>
      </c>
      <c r="D116" s="128" t="s">
        <v>538</v>
      </c>
      <c r="E116" s="128" t="s">
        <v>78</v>
      </c>
      <c r="F116" s="129" t="s">
        <v>1835</v>
      </c>
      <c r="G116" s="129" t="s">
        <v>1836</v>
      </c>
      <c r="H116" s="129">
        <v>2014</v>
      </c>
      <c r="I116" s="129">
        <v>5</v>
      </c>
      <c r="J116" s="129" t="s">
        <v>1846</v>
      </c>
      <c r="K116" s="129" t="s">
        <v>1847</v>
      </c>
      <c r="L116" s="129" t="s">
        <v>1848</v>
      </c>
      <c r="M116" s="130" t="s">
        <v>1849</v>
      </c>
      <c r="N116" s="129" t="s">
        <v>772</v>
      </c>
      <c r="O116" s="129" t="s">
        <v>1823</v>
      </c>
      <c r="P116" s="131" t="s">
        <v>1850</v>
      </c>
      <c r="Q116" s="129">
        <v>458</v>
      </c>
      <c r="R116" s="129" t="s">
        <v>1851</v>
      </c>
      <c r="S116" s="129" t="s">
        <v>1852</v>
      </c>
      <c r="T116" s="129" t="s">
        <v>1844</v>
      </c>
      <c r="U116" s="132" t="s">
        <v>1853</v>
      </c>
    </row>
    <row r="117" spans="2:21">
      <c r="B117" s="121" t="s">
        <v>424</v>
      </c>
      <c r="C117" s="122" t="str">
        <f t="shared" si="3"/>
        <v>PS 41</v>
      </c>
      <c r="D117" s="122" t="s">
        <v>539</v>
      </c>
      <c r="E117" s="122" t="s">
        <v>78</v>
      </c>
      <c r="F117" s="123" t="s">
        <v>1854</v>
      </c>
      <c r="G117" s="123" t="s">
        <v>1855</v>
      </c>
      <c r="H117" s="123">
        <v>2004</v>
      </c>
      <c r="I117" s="123">
        <v>10</v>
      </c>
      <c r="J117" s="123" t="s">
        <v>1856</v>
      </c>
      <c r="K117" s="123" t="s">
        <v>1857</v>
      </c>
      <c r="L117" s="123" t="s">
        <v>1858</v>
      </c>
      <c r="M117" s="124" t="s">
        <v>1859</v>
      </c>
      <c r="N117" s="123" t="s">
        <v>1860</v>
      </c>
      <c r="O117" s="123" t="s">
        <v>1861</v>
      </c>
      <c r="P117" s="125" t="s">
        <v>1862</v>
      </c>
      <c r="Q117" s="123">
        <v>430</v>
      </c>
      <c r="R117" s="123" t="s">
        <v>1863</v>
      </c>
      <c r="S117" s="123" t="s">
        <v>1864</v>
      </c>
      <c r="T117" s="123" t="s">
        <v>1865</v>
      </c>
      <c r="U117" s="126" t="s">
        <v>1866</v>
      </c>
    </row>
    <row r="118" spans="2:21">
      <c r="B118" s="127" t="s">
        <v>424</v>
      </c>
      <c r="C118" s="128" t="str">
        <f t="shared" si="3"/>
        <v>PS 41</v>
      </c>
      <c r="D118" s="128" t="s">
        <v>540</v>
      </c>
      <c r="E118" s="128" t="s">
        <v>78</v>
      </c>
      <c r="F118" s="129" t="s">
        <v>1854</v>
      </c>
      <c r="G118" s="129" t="s">
        <v>1855</v>
      </c>
      <c r="H118" s="129">
        <v>2014</v>
      </c>
      <c r="I118" s="129">
        <v>5</v>
      </c>
      <c r="J118" s="129" t="s">
        <v>1867</v>
      </c>
      <c r="K118" s="129" t="s">
        <v>1868</v>
      </c>
      <c r="L118" s="129" t="s">
        <v>1869</v>
      </c>
      <c r="M118" s="130" t="s">
        <v>1870</v>
      </c>
      <c r="N118" s="129">
        <v>5</v>
      </c>
      <c r="O118" s="129" t="s">
        <v>1871</v>
      </c>
      <c r="P118" s="131" t="s">
        <v>1872</v>
      </c>
      <c r="Q118" s="129">
        <v>878</v>
      </c>
      <c r="R118" s="129" t="s">
        <v>1679</v>
      </c>
      <c r="S118" s="129" t="s">
        <v>1852</v>
      </c>
      <c r="T118" s="129" t="s">
        <v>1865</v>
      </c>
      <c r="U118" s="132" t="s">
        <v>1873</v>
      </c>
    </row>
    <row r="119" spans="2:21">
      <c r="B119" s="121" t="s">
        <v>424</v>
      </c>
      <c r="C119" s="122" t="str">
        <f t="shared" si="3"/>
        <v>PS 44</v>
      </c>
      <c r="D119" s="122" t="s">
        <v>541</v>
      </c>
      <c r="E119" s="122" t="s">
        <v>78</v>
      </c>
      <c r="F119" s="123" t="s">
        <v>1874</v>
      </c>
      <c r="G119" s="123" t="s">
        <v>1875</v>
      </c>
      <c r="H119" s="123">
        <v>2002</v>
      </c>
      <c r="I119" s="123">
        <v>7</v>
      </c>
      <c r="J119" s="123" t="s">
        <v>1876</v>
      </c>
      <c r="K119" s="123" t="s">
        <v>1445</v>
      </c>
      <c r="L119" s="123" t="s">
        <v>1877</v>
      </c>
      <c r="M119" s="124" t="s">
        <v>1132</v>
      </c>
      <c r="N119" s="123" t="s">
        <v>1002</v>
      </c>
      <c r="O119" s="123" t="s">
        <v>1878</v>
      </c>
      <c r="P119" s="125" t="s">
        <v>1879</v>
      </c>
      <c r="Q119" s="123">
        <v>362</v>
      </c>
      <c r="R119" s="123" t="s">
        <v>1880</v>
      </c>
      <c r="S119" s="123" t="s">
        <v>1881</v>
      </c>
      <c r="T119" s="123" t="s">
        <v>1882</v>
      </c>
      <c r="U119" s="126" t="s">
        <v>1883</v>
      </c>
    </row>
    <row r="120" spans="2:21">
      <c r="B120" s="127" t="s">
        <v>424</v>
      </c>
      <c r="C120" s="128" t="str">
        <f t="shared" si="3"/>
        <v>PS 44</v>
      </c>
      <c r="D120" s="128" t="s">
        <v>542</v>
      </c>
      <c r="E120" s="128" t="s">
        <v>78</v>
      </c>
      <c r="F120" s="129" t="s">
        <v>1874</v>
      </c>
      <c r="G120" s="129" t="s">
        <v>1875</v>
      </c>
      <c r="H120" s="129">
        <v>2010</v>
      </c>
      <c r="I120" s="129">
        <v>9</v>
      </c>
      <c r="J120" s="129" t="s">
        <v>1884</v>
      </c>
      <c r="K120" s="129" t="s">
        <v>1885</v>
      </c>
      <c r="L120" s="129" t="s">
        <v>1886</v>
      </c>
      <c r="M120" s="130" t="s">
        <v>1887</v>
      </c>
      <c r="N120" s="129" t="s">
        <v>1103</v>
      </c>
      <c r="O120" s="129" t="s">
        <v>1888</v>
      </c>
      <c r="P120" s="131" t="s">
        <v>1446</v>
      </c>
      <c r="Q120" s="129">
        <v>600</v>
      </c>
      <c r="R120" s="129" t="s">
        <v>1889</v>
      </c>
      <c r="S120" s="129" t="s">
        <v>1890</v>
      </c>
      <c r="T120" s="129" t="s">
        <v>1882</v>
      </c>
      <c r="U120" s="132" t="s">
        <v>1891</v>
      </c>
    </row>
    <row r="121" spans="2:21">
      <c r="B121" s="121" t="s">
        <v>424</v>
      </c>
      <c r="C121" s="122" t="str">
        <f t="shared" si="3"/>
        <v>PS 45</v>
      </c>
      <c r="D121" s="122" t="s">
        <v>543</v>
      </c>
      <c r="E121" s="122" t="s">
        <v>78</v>
      </c>
      <c r="F121" s="123" t="s">
        <v>1598</v>
      </c>
      <c r="G121" s="123" t="s">
        <v>1892</v>
      </c>
      <c r="H121" s="123">
        <v>2005</v>
      </c>
      <c r="I121" s="123">
        <v>9</v>
      </c>
      <c r="J121" s="123" t="s">
        <v>1893</v>
      </c>
      <c r="K121" s="123" t="s">
        <v>1894</v>
      </c>
      <c r="L121" s="123" t="s">
        <v>1895</v>
      </c>
      <c r="M121" s="124" t="s">
        <v>1896</v>
      </c>
      <c r="N121" s="123" t="s">
        <v>1321</v>
      </c>
      <c r="O121" s="123" t="s">
        <v>1897</v>
      </c>
      <c r="P121" s="125" t="s">
        <v>1898</v>
      </c>
      <c r="Q121" s="123">
        <v>604</v>
      </c>
      <c r="R121" s="123" t="s">
        <v>1899</v>
      </c>
      <c r="S121" s="123" t="s">
        <v>1900</v>
      </c>
      <c r="T121" s="123" t="s">
        <v>1901</v>
      </c>
      <c r="U121" s="126" t="s">
        <v>1902</v>
      </c>
    </row>
    <row r="122" spans="2:21">
      <c r="B122" s="127" t="s">
        <v>424</v>
      </c>
      <c r="C122" s="128" t="str">
        <f t="shared" si="3"/>
        <v>PS 63</v>
      </c>
      <c r="D122" s="128" t="s">
        <v>544</v>
      </c>
      <c r="E122" s="128" t="s">
        <v>78</v>
      </c>
      <c r="F122" s="129" t="s">
        <v>1903</v>
      </c>
      <c r="G122" s="129" t="s">
        <v>1904</v>
      </c>
      <c r="H122" s="129">
        <v>2000</v>
      </c>
      <c r="I122" s="129">
        <v>7</v>
      </c>
      <c r="J122" s="129" t="s">
        <v>1905</v>
      </c>
      <c r="K122" s="129" t="s">
        <v>1906</v>
      </c>
      <c r="L122" s="129" t="s">
        <v>1907</v>
      </c>
      <c r="M122" s="130" t="s">
        <v>1908</v>
      </c>
      <c r="N122" s="129">
        <v>6</v>
      </c>
      <c r="O122" s="129" t="s">
        <v>1909</v>
      </c>
      <c r="P122" s="131" t="s">
        <v>1910</v>
      </c>
      <c r="Q122" s="129">
        <v>856</v>
      </c>
      <c r="R122" s="129" t="s">
        <v>1911</v>
      </c>
      <c r="S122" s="129" t="s">
        <v>1912</v>
      </c>
      <c r="T122" s="129" t="s">
        <v>1913</v>
      </c>
      <c r="U122" s="132" t="s">
        <v>1914</v>
      </c>
    </row>
    <row r="123" spans="2:21">
      <c r="B123" s="121" t="s">
        <v>424</v>
      </c>
      <c r="C123" s="122" t="str">
        <f t="shared" si="3"/>
        <v>PS 63</v>
      </c>
      <c r="D123" s="122" t="s">
        <v>545</v>
      </c>
      <c r="E123" s="122" t="s">
        <v>78</v>
      </c>
      <c r="F123" s="123" t="s">
        <v>1903</v>
      </c>
      <c r="G123" s="123" t="s">
        <v>1904</v>
      </c>
      <c r="H123" s="123">
        <v>2009</v>
      </c>
      <c r="I123" s="123">
        <v>5</v>
      </c>
      <c r="J123" s="123" t="s">
        <v>1915</v>
      </c>
      <c r="K123" s="123" t="s">
        <v>1916</v>
      </c>
      <c r="L123" s="123" t="s">
        <v>1917</v>
      </c>
      <c r="M123" s="124" t="s">
        <v>1918</v>
      </c>
      <c r="N123" s="123" t="s">
        <v>952</v>
      </c>
      <c r="O123" s="123" t="s">
        <v>1707</v>
      </c>
      <c r="P123" s="125" t="s">
        <v>1641</v>
      </c>
      <c r="Q123" s="123">
        <v>724</v>
      </c>
      <c r="R123" s="123" t="s">
        <v>1919</v>
      </c>
      <c r="S123" s="123" t="s">
        <v>1920</v>
      </c>
      <c r="T123" s="123" t="s">
        <v>1913</v>
      </c>
      <c r="U123" s="126">
        <v>1704</v>
      </c>
    </row>
    <row r="124" spans="2:21">
      <c r="B124" s="127" t="s">
        <v>424</v>
      </c>
      <c r="C124" s="128" t="str">
        <f t="shared" si="3"/>
        <v>PS 63</v>
      </c>
      <c r="D124" s="128" t="s">
        <v>546</v>
      </c>
      <c r="E124" s="128" t="s">
        <v>78</v>
      </c>
      <c r="F124" s="129" t="s">
        <v>1903</v>
      </c>
      <c r="G124" s="129" t="s">
        <v>1904</v>
      </c>
      <c r="H124" s="129">
        <v>2014</v>
      </c>
      <c r="I124" s="129">
        <v>5</v>
      </c>
      <c r="J124" s="129" t="s">
        <v>1921</v>
      </c>
      <c r="K124" s="129" t="s">
        <v>1922</v>
      </c>
      <c r="L124" s="129" t="s">
        <v>1923</v>
      </c>
      <c r="M124" s="130" t="s">
        <v>1924</v>
      </c>
      <c r="N124" s="129" t="s">
        <v>1439</v>
      </c>
      <c r="O124" s="129" t="s">
        <v>1925</v>
      </c>
      <c r="P124" s="131" t="s">
        <v>1926</v>
      </c>
      <c r="Q124" s="129">
        <v>828</v>
      </c>
      <c r="R124" s="129" t="s">
        <v>1927</v>
      </c>
      <c r="S124" s="129" t="s">
        <v>1148</v>
      </c>
      <c r="T124" s="129" t="s">
        <v>1913</v>
      </c>
      <c r="U124" s="132" t="s">
        <v>1928</v>
      </c>
    </row>
    <row r="125" spans="2:21">
      <c r="B125" s="121" t="s">
        <v>424</v>
      </c>
      <c r="C125" s="122" t="str">
        <f t="shared" si="3"/>
        <v>PS 67a</v>
      </c>
      <c r="D125" s="122" t="s">
        <v>547</v>
      </c>
      <c r="E125" s="122" t="s">
        <v>78</v>
      </c>
      <c r="F125" s="123" t="s">
        <v>1449</v>
      </c>
      <c r="G125" s="123" t="s">
        <v>1450</v>
      </c>
      <c r="H125" s="123">
        <v>2000</v>
      </c>
      <c r="I125" s="123">
        <v>9</v>
      </c>
      <c r="J125" s="123" t="s">
        <v>1929</v>
      </c>
      <c r="K125" s="123" t="s">
        <v>1754</v>
      </c>
      <c r="L125" s="123" t="s">
        <v>1930</v>
      </c>
      <c r="M125" s="124" t="s">
        <v>1193</v>
      </c>
      <c r="N125" s="123" t="s">
        <v>990</v>
      </c>
      <c r="O125" s="123" t="s">
        <v>1531</v>
      </c>
      <c r="P125" s="125" t="s">
        <v>1931</v>
      </c>
      <c r="Q125" s="123">
        <v>526</v>
      </c>
      <c r="R125" s="123" t="s">
        <v>1932</v>
      </c>
      <c r="S125" s="123" t="s">
        <v>1933</v>
      </c>
      <c r="T125" s="123" t="s">
        <v>1456</v>
      </c>
      <c r="U125" s="126" t="s">
        <v>1934</v>
      </c>
    </row>
    <row r="126" spans="2:21">
      <c r="B126" s="127" t="s">
        <v>424</v>
      </c>
      <c r="C126" s="128" t="str">
        <f t="shared" si="3"/>
        <v>PS 67b</v>
      </c>
      <c r="D126" s="128" t="s">
        <v>548</v>
      </c>
      <c r="E126" s="128" t="s">
        <v>78</v>
      </c>
      <c r="F126" s="129" t="s">
        <v>1935</v>
      </c>
      <c r="G126" s="129" t="s">
        <v>1936</v>
      </c>
      <c r="H126" s="129">
        <v>2000</v>
      </c>
      <c r="I126" s="129">
        <v>6</v>
      </c>
      <c r="J126" s="129" t="s">
        <v>1937</v>
      </c>
      <c r="K126" s="129" t="s">
        <v>918</v>
      </c>
      <c r="L126" s="129" t="s">
        <v>1938</v>
      </c>
      <c r="M126" s="130" t="s">
        <v>1939</v>
      </c>
      <c r="N126" s="129" t="s">
        <v>1439</v>
      </c>
      <c r="O126" s="129" t="s">
        <v>1909</v>
      </c>
      <c r="P126" s="131" t="s">
        <v>1113</v>
      </c>
      <c r="Q126" s="129">
        <v>530</v>
      </c>
      <c r="R126" s="129" t="s">
        <v>1940</v>
      </c>
      <c r="S126" s="129" t="s">
        <v>1941</v>
      </c>
      <c r="T126" s="129" t="s">
        <v>1865</v>
      </c>
      <c r="U126" s="132" t="s">
        <v>1942</v>
      </c>
    </row>
    <row r="127" spans="2:21">
      <c r="B127" s="121" t="s">
        <v>424</v>
      </c>
      <c r="C127" s="122" t="str">
        <f t="shared" si="3"/>
        <v>PS 67b</v>
      </c>
      <c r="D127" s="122" t="s">
        <v>549</v>
      </c>
      <c r="E127" s="122" t="s">
        <v>78</v>
      </c>
      <c r="F127" s="123" t="s">
        <v>1935</v>
      </c>
      <c r="G127" s="123" t="s">
        <v>1936</v>
      </c>
      <c r="H127" s="123">
        <v>2006</v>
      </c>
      <c r="I127" s="123">
        <v>6</v>
      </c>
      <c r="J127" s="123" t="s">
        <v>1943</v>
      </c>
      <c r="K127" s="123" t="s">
        <v>1944</v>
      </c>
      <c r="L127" s="123" t="s">
        <v>1945</v>
      </c>
      <c r="M127" s="124" t="s">
        <v>1946</v>
      </c>
      <c r="N127" s="123" t="s">
        <v>1024</v>
      </c>
      <c r="O127" s="123" t="s">
        <v>848</v>
      </c>
      <c r="P127" s="125" t="s">
        <v>1421</v>
      </c>
      <c r="Q127" s="123">
        <v>514</v>
      </c>
      <c r="R127" s="123" t="s">
        <v>1947</v>
      </c>
      <c r="S127" s="123" t="s">
        <v>775</v>
      </c>
      <c r="T127" s="123" t="s">
        <v>1865</v>
      </c>
      <c r="U127" s="126" t="s">
        <v>1948</v>
      </c>
    </row>
    <row r="128" spans="2:21">
      <c r="B128" s="127" t="s">
        <v>424</v>
      </c>
      <c r="C128" s="128" t="str">
        <f t="shared" si="3"/>
        <v>PS 67b</v>
      </c>
      <c r="D128" s="128" t="s">
        <v>550</v>
      </c>
      <c r="E128" s="128" t="s">
        <v>78</v>
      </c>
      <c r="F128" s="129" t="s">
        <v>1935</v>
      </c>
      <c r="G128" s="129" t="s">
        <v>1936</v>
      </c>
      <c r="H128" s="129">
        <v>2013</v>
      </c>
      <c r="I128" s="129">
        <v>5</v>
      </c>
      <c r="J128" s="129" t="s">
        <v>1949</v>
      </c>
      <c r="K128" s="129" t="s">
        <v>1950</v>
      </c>
      <c r="L128" s="129" t="s">
        <v>1951</v>
      </c>
      <c r="M128" s="130" t="s">
        <v>1952</v>
      </c>
      <c r="N128" s="129" t="s">
        <v>971</v>
      </c>
      <c r="O128" s="129" t="s">
        <v>1953</v>
      </c>
      <c r="P128" s="131" t="s">
        <v>1350</v>
      </c>
      <c r="Q128" s="129">
        <v>706</v>
      </c>
      <c r="R128" s="129" t="s">
        <v>1954</v>
      </c>
      <c r="S128" s="129" t="s">
        <v>1955</v>
      </c>
      <c r="T128" s="129" t="s">
        <v>1865</v>
      </c>
      <c r="U128" s="132" t="s">
        <v>1956</v>
      </c>
    </row>
    <row r="129" spans="2:21">
      <c r="B129" s="121" t="s">
        <v>424</v>
      </c>
      <c r="C129" s="122" t="str">
        <f t="shared" si="3"/>
        <v>PS 76</v>
      </c>
      <c r="D129" s="122" t="s">
        <v>551</v>
      </c>
      <c r="E129" s="122" t="s">
        <v>78</v>
      </c>
      <c r="F129" s="123" t="s">
        <v>1957</v>
      </c>
      <c r="G129" s="123" t="s">
        <v>1958</v>
      </c>
      <c r="H129" s="123">
        <v>2000</v>
      </c>
      <c r="I129" s="123">
        <v>5</v>
      </c>
      <c r="J129" s="123" t="s">
        <v>1959</v>
      </c>
      <c r="K129" s="123" t="s">
        <v>1960</v>
      </c>
      <c r="L129" s="123" t="s">
        <v>944</v>
      </c>
      <c r="M129" s="124" t="s">
        <v>1961</v>
      </c>
      <c r="N129" s="123" t="s">
        <v>1024</v>
      </c>
      <c r="O129" s="123" t="s">
        <v>1962</v>
      </c>
      <c r="P129" s="125" t="s">
        <v>1963</v>
      </c>
      <c r="Q129" s="123">
        <v>104</v>
      </c>
      <c r="R129" s="123" t="s">
        <v>1964</v>
      </c>
      <c r="S129" s="123" t="s">
        <v>1900</v>
      </c>
      <c r="T129" s="123" t="s">
        <v>1965</v>
      </c>
      <c r="U129" s="126" t="s">
        <v>1966</v>
      </c>
    </row>
    <row r="130" spans="2:21">
      <c r="B130" s="127" t="s">
        <v>424</v>
      </c>
      <c r="C130" s="128" t="str">
        <f t="shared" si="3"/>
        <v>PS 76</v>
      </c>
      <c r="D130" s="128" t="s">
        <v>552</v>
      </c>
      <c r="E130" s="128" t="s">
        <v>78</v>
      </c>
      <c r="F130" s="129" t="s">
        <v>1957</v>
      </c>
      <c r="G130" s="129" t="s">
        <v>1958</v>
      </c>
      <c r="H130" s="129">
        <v>2005</v>
      </c>
      <c r="I130" s="129">
        <v>9</v>
      </c>
      <c r="J130" s="129" t="s">
        <v>944</v>
      </c>
      <c r="K130" s="129" t="s">
        <v>1967</v>
      </c>
      <c r="L130" s="129" t="s">
        <v>809</v>
      </c>
      <c r="M130" s="130" t="s">
        <v>1968</v>
      </c>
      <c r="N130" s="129" t="s">
        <v>847</v>
      </c>
      <c r="O130" s="129" t="s">
        <v>1969</v>
      </c>
      <c r="P130" s="131" t="s">
        <v>1970</v>
      </c>
      <c r="Q130" s="129">
        <v>174</v>
      </c>
      <c r="R130" s="129">
        <v>957</v>
      </c>
      <c r="S130" s="129" t="s">
        <v>1971</v>
      </c>
      <c r="T130" s="129" t="s">
        <v>1965</v>
      </c>
      <c r="U130" s="132" t="s">
        <v>1972</v>
      </c>
    </row>
    <row r="131" spans="2:21">
      <c r="B131" s="121" t="s">
        <v>424</v>
      </c>
      <c r="C131" s="122" t="str">
        <f t="shared" ref="C131:C162" si="4">LEFT(D131,LEN(D131)-2)</f>
        <v>PS 76</v>
      </c>
      <c r="D131" s="122" t="s">
        <v>553</v>
      </c>
      <c r="E131" s="122" t="s">
        <v>78</v>
      </c>
      <c r="F131" s="123" t="s">
        <v>1957</v>
      </c>
      <c r="G131" s="123" t="s">
        <v>1958</v>
      </c>
      <c r="H131" s="123">
        <v>2014</v>
      </c>
      <c r="I131" s="123">
        <v>5</v>
      </c>
      <c r="J131" s="123" t="s">
        <v>1973</v>
      </c>
      <c r="K131" s="123" t="s">
        <v>1974</v>
      </c>
      <c r="L131" s="123" t="s">
        <v>1975</v>
      </c>
      <c r="M131" s="124" t="s">
        <v>1976</v>
      </c>
      <c r="N131" s="123" t="s">
        <v>826</v>
      </c>
      <c r="O131" s="123" t="s">
        <v>1977</v>
      </c>
      <c r="P131" s="125" t="s">
        <v>773</v>
      </c>
      <c r="Q131" s="123">
        <v>740</v>
      </c>
      <c r="R131" s="123" t="s">
        <v>1978</v>
      </c>
      <c r="S131" s="123" t="s">
        <v>1979</v>
      </c>
      <c r="T131" s="123" t="s">
        <v>1965</v>
      </c>
      <c r="U131" s="126">
        <v>2257</v>
      </c>
    </row>
    <row r="132" spans="2:21">
      <c r="B132" s="127" t="s">
        <v>424</v>
      </c>
      <c r="C132" s="128" t="str">
        <f t="shared" si="4"/>
        <v>PS 78</v>
      </c>
      <c r="D132" s="128" t="s">
        <v>554</v>
      </c>
      <c r="E132" s="128" t="s">
        <v>78</v>
      </c>
      <c r="F132" s="129" t="s">
        <v>1980</v>
      </c>
      <c r="G132" s="129" t="s">
        <v>1981</v>
      </c>
      <c r="H132" s="129">
        <v>2000</v>
      </c>
      <c r="I132" s="129">
        <v>7</v>
      </c>
      <c r="J132" s="129" t="s">
        <v>1982</v>
      </c>
      <c r="K132" s="129" t="s">
        <v>1983</v>
      </c>
      <c r="L132" s="129" t="s">
        <v>1867</v>
      </c>
      <c r="M132" s="130" t="s">
        <v>1984</v>
      </c>
      <c r="N132" s="129" t="s">
        <v>1985</v>
      </c>
      <c r="O132" s="129" t="s">
        <v>1986</v>
      </c>
      <c r="P132" s="131" t="s">
        <v>1439</v>
      </c>
      <c r="Q132" s="129">
        <v>596</v>
      </c>
      <c r="R132" s="129" t="s">
        <v>1987</v>
      </c>
      <c r="S132" s="129" t="s">
        <v>1988</v>
      </c>
      <c r="T132" s="129" t="s">
        <v>1989</v>
      </c>
      <c r="U132" s="132" t="s">
        <v>1990</v>
      </c>
    </row>
    <row r="133" spans="2:21">
      <c r="B133" s="121" t="s">
        <v>424</v>
      </c>
      <c r="C133" s="122" t="str">
        <f t="shared" si="4"/>
        <v>PS 78</v>
      </c>
      <c r="D133" s="122" t="s">
        <v>555</v>
      </c>
      <c r="E133" s="122" t="s">
        <v>78</v>
      </c>
      <c r="F133" s="123" t="s">
        <v>1980</v>
      </c>
      <c r="G133" s="123" t="s">
        <v>1981</v>
      </c>
      <c r="H133" s="123">
        <v>2007</v>
      </c>
      <c r="I133" s="123">
        <v>7</v>
      </c>
      <c r="J133" s="123" t="s">
        <v>1991</v>
      </c>
      <c r="K133" s="123" t="s">
        <v>1992</v>
      </c>
      <c r="L133" s="123" t="s">
        <v>1993</v>
      </c>
      <c r="M133" s="124" t="s">
        <v>1994</v>
      </c>
      <c r="N133" s="123" t="s">
        <v>1311</v>
      </c>
      <c r="O133" s="123" t="s">
        <v>1995</v>
      </c>
      <c r="P133" s="125" t="s">
        <v>981</v>
      </c>
      <c r="Q133" s="123">
        <v>470</v>
      </c>
      <c r="R133" s="123" t="s">
        <v>1996</v>
      </c>
      <c r="S133" s="123" t="s">
        <v>1662</v>
      </c>
      <c r="T133" s="123" t="s">
        <v>1989</v>
      </c>
      <c r="U133" s="126" t="s">
        <v>1997</v>
      </c>
    </row>
    <row r="134" spans="2:21">
      <c r="B134" s="127" t="s">
        <v>424</v>
      </c>
      <c r="C134" s="128" t="str">
        <f t="shared" si="4"/>
        <v>PS 88</v>
      </c>
      <c r="D134" s="128" t="s">
        <v>556</v>
      </c>
      <c r="E134" s="128" t="s">
        <v>78</v>
      </c>
      <c r="F134" s="129" t="s">
        <v>766</v>
      </c>
      <c r="G134" s="129" t="s">
        <v>767</v>
      </c>
      <c r="H134" s="129">
        <v>2000</v>
      </c>
      <c r="I134" s="129">
        <v>7</v>
      </c>
      <c r="J134" s="129" t="s">
        <v>1233</v>
      </c>
      <c r="K134" s="129" t="s">
        <v>1998</v>
      </c>
      <c r="L134" s="129" t="s">
        <v>1999</v>
      </c>
      <c r="M134" s="130" t="s">
        <v>2000</v>
      </c>
      <c r="N134" s="129" t="s">
        <v>981</v>
      </c>
      <c r="O134" s="129" t="s">
        <v>2001</v>
      </c>
      <c r="P134" s="131" t="s">
        <v>2002</v>
      </c>
      <c r="Q134" s="129">
        <v>390</v>
      </c>
      <c r="R134" s="129" t="s">
        <v>2003</v>
      </c>
      <c r="S134" s="129" t="s">
        <v>2004</v>
      </c>
      <c r="T134" s="129" t="s">
        <v>776</v>
      </c>
      <c r="U134" s="132" t="s">
        <v>2005</v>
      </c>
    </row>
    <row r="135" spans="2:21">
      <c r="B135" s="121" t="s">
        <v>424</v>
      </c>
      <c r="C135" s="122" t="str">
        <f t="shared" si="4"/>
        <v>DOU 23</v>
      </c>
      <c r="D135" s="122" t="s">
        <v>557</v>
      </c>
      <c r="E135" s="122" t="s">
        <v>160</v>
      </c>
      <c r="F135" s="123" t="s">
        <v>2006</v>
      </c>
      <c r="G135" s="123" t="s">
        <v>2007</v>
      </c>
      <c r="H135" s="123">
        <v>2008</v>
      </c>
      <c r="I135" s="123">
        <v>6</v>
      </c>
      <c r="J135" s="123" t="s">
        <v>2008</v>
      </c>
      <c r="K135" s="123" t="s">
        <v>2009</v>
      </c>
      <c r="L135" s="123" t="s">
        <v>1061</v>
      </c>
      <c r="M135" s="124" t="s">
        <v>2010</v>
      </c>
      <c r="N135" s="123">
        <v>6</v>
      </c>
      <c r="O135" s="123" t="s">
        <v>2011</v>
      </c>
      <c r="P135" s="125" t="s">
        <v>2012</v>
      </c>
      <c r="Q135" s="123">
        <v>214</v>
      </c>
      <c r="R135" s="123" t="s">
        <v>2013</v>
      </c>
      <c r="S135" s="123" t="s">
        <v>2014</v>
      </c>
      <c r="T135" s="123">
        <v>15</v>
      </c>
      <c r="U135" s="126" t="s">
        <v>2015</v>
      </c>
    </row>
    <row r="136" spans="2:21">
      <c r="B136" s="127" t="s">
        <v>424</v>
      </c>
      <c r="C136" s="128" t="str">
        <f t="shared" si="4"/>
        <v>DOU 23</v>
      </c>
      <c r="D136" s="128" t="s">
        <v>558</v>
      </c>
      <c r="E136" s="128" t="s">
        <v>160</v>
      </c>
      <c r="F136" s="129" t="s">
        <v>2006</v>
      </c>
      <c r="G136" s="129" t="s">
        <v>2007</v>
      </c>
      <c r="H136" s="129">
        <v>2014</v>
      </c>
      <c r="I136" s="129">
        <v>5</v>
      </c>
      <c r="J136" s="129" t="s">
        <v>2016</v>
      </c>
      <c r="K136" s="129" t="s">
        <v>2017</v>
      </c>
      <c r="L136" s="129" t="s">
        <v>2018</v>
      </c>
      <c r="M136" s="130" t="s">
        <v>2019</v>
      </c>
      <c r="N136" s="129" t="s">
        <v>827</v>
      </c>
      <c r="O136" s="129" t="s">
        <v>2020</v>
      </c>
      <c r="P136" s="131" t="s">
        <v>1941</v>
      </c>
      <c r="Q136" s="129">
        <v>222</v>
      </c>
      <c r="R136" s="129" t="s">
        <v>2021</v>
      </c>
      <c r="S136" s="129" t="s">
        <v>2022</v>
      </c>
      <c r="T136" s="129">
        <v>15</v>
      </c>
      <c r="U136" s="132" t="s">
        <v>2023</v>
      </c>
    </row>
    <row r="137" spans="2:21">
      <c r="B137" s="121" t="s">
        <v>424</v>
      </c>
      <c r="C137" s="122" t="str">
        <f t="shared" si="4"/>
        <v>DOU 34</v>
      </c>
      <c r="D137" s="122" t="s">
        <v>559</v>
      </c>
      <c r="E137" s="122" t="s">
        <v>160</v>
      </c>
      <c r="F137" s="123" t="s">
        <v>2024</v>
      </c>
      <c r="G137" s="123" t="s">
        <v>2025</v>
      </c>
      <c r="H137" s="123">
        <v>2003</v>
      </c>
      <c r="I137" s="123">
        <v>7</v>
      </c>
      <c r="J137" s="123" t="s">
        <v>2026</v>
      </c>
      <c r="K137" s="123">
        <v>42</v>
      </c>
      <c r="L137" s="123" t="s">
        <v>2027</v>
      </c>
      <c r="M137" s="124" t="s">
        <v>2026</v>
      </c>
      <c r="N137" s="123" t="s">
        <v>1044</v>
      </c>
      <c r="O137" s="123">
        <v>8</v>
      </c>
      <c r="P137" s="125" t="s">
        <v>2028</v>
      </c>
      <c r="Q137" s="123">
        <v>144</v>
      </c>
      <c r="R137" s="123" t="s">
        <v>2029</v>
      </c>
      <c r="S137" s="123" t="s">
        <v>2030</v>
      </c>
      <c r="T137" s="123">
        <v>12</v>
      </c>
      <c r="U137" s="126" t="s">
        <v>2031</v>
      </c>
    </row>
    <row r="138" spans="2:21">
      <c r="B138" s="127" t="s">
        <v>424</v>
      </c>
      <c r="C138" s="128" t="str">
        <f t="shared" si="4"/>
        <v>DOU 61</v>
      </c>
      <c r="D138" s="128" t="s">
        <v>560</v>
      </c>
      <c r="E138" s="128" t="s">
        <v>160</v>
      </c>
      <c r="F138" s="129" t="s">
        <v>2032</v>
      </c>
      <c r="G138" s="129" t="s">
        <v>2033</v>
      </c>
      <c r="H138" s="129">
        <v>2004</v>
      </c>
      <c r="I138" s="129">
        <v>7</v>
      </c>
      <c r="J138" s="129" t="s">
        <v>2034</v>
      </c>
      <c r="K138" s="129" t="s">
        <v>2035</v>
      </c>
      <c r="L138" s="129" t="s">
        <v>2036</v>
      </c>
      <c r="M138" s="130" t="s">
        <v>2037</v>
      </c>
      <c r="N138" s="129" t="s">
        <v>1032</v>
      </c>
      <c r="O138" s="129" t="s">
        <v>2038</v>
      </c>
      <c r="P138" s="131" t="s">
        <v>2039</v>
      </c>
      <c r="Q138" s="129">
        <v>198</v>
      </c>
      <c r="R138" s="129" t="s">
        <v>2040</v>
      </c>
      <c r="S138" s="129" t="s">
        <v>1369</v>
      </c>
      <c r="T138" s="129" t="s">
        <v>915</v>
      </c>
      <c r="U138" s="132" t="s">
        <v>2041</v>
      </c>
    </row>
    <row r="139" spans="2:21">
      <c r="B139" s="121" t="s">
        <v>424</v>
      </c>
      <c r="C139" s="122" t="str">
        <f t="shared" si="4"/>
        <v>DOU 61</v>
      </c>
      <c r="D139" s="122" t="s">
        <v>561</v>
      </c>
      <c r="E139" s="122" t="s">
        <v>160</v>
      </c>
      <c r="F139" s="123" t="s">
        <v>2032</v>
      </c>
      <c r="G139" s="123" t="s">
        <v>2033</v>
      </c>
      <c r="H139" s="123">
        <v>2014</v>
      </c>
      <c r="I139" s="123">
        <v>5</v>
      </c>
      <c r="J139" s="123" t="s">
        <v>2042</v>
      </c>
      <c r="K139" s="123" t="s">
        <v>2043</v>
      </c>
      <c r="L139" s="123" t="s">
        <v>2044</v>
      </c>
      <c r="M139" s="124" t="s">
        <v>2045</v>
      </c>
      <c r="N139" s="123" t="s">
        <v>1824</v>
      </c>
      <c r="O139" s="123" t="s">
        <v>2046</v>
      </c>
      <c r="P139" s="125" t="s">
        <v>2047</v>
      </c>
      <c r="Q139" s="123">
        <v>118</v>
      </c>
      <c r="R139" s="123" t="s">
        <v>2048</v>
      </c>
      <c r="S139" s="123" t="s">
        <v>994</v>
      </c>
      <c r="T139" s="123" t="s">
        <v>915</v>
      </c>
      <c r="U139" s="126" t="s">
        <v>1067</v>
      </c>
    </row>
    <row r="140" spans="2:21">
      <c r="B140" s="127" t="s">
        <v>424</v>
      </c>
      <c r="C140" s="128" t="str">
        <f t="shared" si="4"/>
        <v>DOU 65</v>
      </c>
      <c r="D140" s="128" t="s">
        <v>562</v>
      </c>
      <c r="E140" s="128" t="s">
        <v>160</v>
      </c>
      <c r="F140" s="129" t="s">
        <v>2049</v>
      </c>
      <c r="G140" s="129" t="s">
        <v>2050</v>
      </c>
      <c r="H140" s="129">
        <v>2000</v>
      </c>
      <c r="I140" s="129">
        <v>14</v>
      </c>
      <c r="J140" s="129" t="s">
        <v>2051</v>
      </c>
      <c r="K140" s="129" t="s">
        <v>2052</v>
      </c>
      <c r="L140" s="129" t="s">
        <v>2053</v>
      </c>
      <c r="M140" s="130" t="s">
        <v>2054</v>
      </c>
      <c r="N140" s="129" t="s">
        <v>971</v>
      </c>
      <c r="O140" s="129" t="s">
        <v>2055</v>
      </c>
      <c r="P140" s="131" t="s">
        <v>2056</v>
      </c>
      <c r="Q140" s="129">
        <v>360</v>
      </c>
      <c r="R140" s="129" t="s">
        <v>2057</v>
      </c>
      <c r="S140" s="129" t="s">
        <v>2058</v>
      </c>
      <c r="T140" s="129" t="s">
        <v>2059</v>
      </c>
      <c r="U140" s="132" t="s">
        <v>2060</v>
      </c>
    </row>
    <row r="141" spans="2:21">
      <c r="B141" s="121" t="s">
        <v>424</v>
      </c>
      <c r="C141" s="122" t="str">
        <f t="shared" si="4"/>
        <v>DOU 65</v>
      </c>
      <c r="D141" s="122" t="s">
        <v>563</v>
      </c>
      <c r="E141" s="122" t="s">
        <v>160</v>
      </c>
      <c r="F141" s="123" t="s">
        <v>2049</v>
      </c>
      <c r="G141" s="123" t="s">
        <v>2050</v>
      </c>
      <c r="H141" s="123">
        <v>2014</v>
      </c>
      <c r="I141" s="123">
        <v>5</v>
      </c>
      <c r="J141" s="123" t="s">
        <v>2061</v>
      </c>
      <c r="K141" s="123" t="s">
        <v>1436</v>
      </c>
      <c r="L141" s="123" t="s">
        <v>2062</v>
      </c>
      <c r="M141" s="124" t="s">
        <v>1119</v>
      </c>
      <c r="N141" s="123" t="s">
        <v>826</v>
      </c>
      <c r="O141" s="123" t="s">
        <v>2063</v>
      </c>
      <c r="P141" s="125" t="s">
        <v>2064</v>
      </c>
      <c r="Q141" s="123">
        <v>424</v>
      </c>
      <c r="R141" s="123" t="s">
        <v>2065</v>
      </c>
      <c r="S141" s="123" t="s">
        <v>2066</v>
      </c>
      <c r="T141" s="123" t="s">
        <v>2059</v>
      </c>
      <c r="U141" s="126" t="s">
        <v>2067</v>
      </c>
    </row>
    <row r="142" spans="2:21">
      <c r="B142" s="127" t="s">
        <v>424</v>
      </c>
      <c r="C142" s="128" t="str">
        <f t="shared" si="4"/>
        <v>DOU 69</v>
      </c>
      <c r="D142" s="128" t="s">
        <v>564</v>
      </c>
      <c r="E142" s="128" t="s">
        <v>160</v>
      </c>
      <c r="F142" s="129" t="s">
        <v>2068</v>
      </c>
      <c r="G142" s="129" t="s">
        <v>2069</v>
      </c>
      <c r="H142" s="129">
        <v>2000</v>
      </c>
      <c r="I142" s="129">
        <v>14</v>
      </c>
      <c r="J142" s="129" t="s">
        <v>2070</v>
      </c>
      <c r="K142" s="129" t="s">
        <v>2071</v>
      </c>
      <c r="L142" s="129" t="s">
        <v>1685</v>
      </c>
      <c r="M142" s="130" t="s">
        <v>1111</v>
      </c>
      <c r="N142" s="129" t="s">
        <v>1481</v>
      </c>
      <c r="O142" s="129" t="s">
        <v>2072</v>
      </c>
      <c r="P142" s="131" t="s">
        <v>2073</v>
      </c>
      <c r="Q142" s="129">
        <v>204</v>
      </c>
      <c r="R142" s="129" t="s">
        <v>2074</v>
      </c>
      <c r="S142" s="129" t="s">
        <v>1455</v>
      </c>
      <c r="T142" s="129" t="s">
        <v>2075</v>
      </c>
      <c r="U142" s="132" t="s">
        <v>2076</v>
      </c>
    </row>
    <row r="143" spans="2:21">
      <c r="B143" s="121" t="s">
        <v>424</v>
      </c>
      <c r="C143" s="122" t="str">
        <f t="shared" si="4"/>
        <v>DOU 71</v>
      </c>
      <c r="D143" s="122" t="s">
        <v>565</v>
      </c>
      <c r="E143" s="122" t="s">
        <v>160</v>
      </c>
      <c r="F143" s="123" t="s">
        <v>2077</v>
      </c>
      <c r="G143" s="123" t="s">
        <v>2078</v>
      </c>
      <c r="H143" s="123">
        <v>2013</v>
      </c>
      <c r="I143" s="123">
        <v>6</v>
      </c>
      <c r="J143" s="123" t="s">
        <v>2079</v>
      </c>
      <c r="K143" s="123" t="s">
        <v>2080</v>
      </c>
      <c r="L143" s="123" t="s">
        <v>2081</v>
      </c>
      <c r="M143" s="124" t="s">
        <v>2018</v>
      </c>
      <c r="N143" s="123" t="s">
        <v>1439</v>
      </c>
      <c r="O143" s="123" t="s">
        <v>1512</v>
      </c>
      <c r="P143" s="125" t="s">
        <v>2030</v>
      </c>
      <c r="Q143" s="123">
        <v>232</v>
      </c>
      <c r="R143" s="123" t="s">
        <v>2082</v>
      </c>
      <c r="S143" s="123" t="s">
        <v>1961</v>
      </c>
      <c r="T143" s="123">
        <v>11</v>
      </c>
      <c r="U143" s="126" t="s">
        <v>2083</v>
      </c>
    </row>
    <row r="144" spans="2:21">
      <c r="B144" s="127" t="s">
        <v>424</v>
      </c>
      <c r="C144" s="128" t="str">
        <f t="shared" si="4"/>
        <v>CHS 01</v>
      </c>
      <c r="D144" s="128" t="s">
        <v>566</v>
      </c>
      <c r="E144" s="128" t="s">
        <v>80</v>
      </c>
      <c r="F144" s="129" t="s">
        <v>2084</v>
      </c>
      <c r="G144" s="129" t="s">
        <v>2085</v>
      </c>
      <c r="H144" s="129">
        <v>2001</v>
      </c>
      <c r="I144" s="129">
        <v>10</v>
      </c>
      <c r="J144" s="129" t="s">
        <v>2086</v>
      </c>
      <c r="K144" s="129" t="s">
        <v>2087</v>
      </c>
      <c r="L144" s="129" t="s">
        <v>2088</v>
      </c>
      <c r="M144" s="130" t="s">
        <v>2089</v>
      </c>
      <c r="N144" s="129" t="s">
        <v>2090</v>
      </c>
      <c r="O144" s="129" t="s">
        <v>1094</v>
      </c>
      <c r="P144" s="131" t="s">
        <v>2091</v>
      </c>
      <c r="Q144" s="129">
        <v>542</v>
      </c>
      <c r="R144" s="129" t="s">
        <v>2092</v>
      </c>
      <c r="S144" s="129" t="s">
        <v>2093</v>
      </c>
      <c r="T144" s="129">
        <v>17</v>
      </c>
      <c r="U144" s="132" t="s">
        <v>2094</v>
      </c>
    </row>
    <row r="145" spans="2:21">
      <c r="B145" s="121" t="s">
        <v>424</v>
      </c>
      <c r="C145" s="122" t="str">
        <f t="shared" si="4"/>
        <v>CHS 01</v>
      </c>
      <c r="D145" s="122" t="s">
        <v>567</v>
      </c>
      <c r="E145" s="122" t="s">
        <v>80</v>
      </c>
      <c r="F145" s="123" t="s">
        <v>2084</v>
      </c>
      <c r="G145" s="123" t="s">
        <v>2085</v>
      </c>
      <c r="H145" s="123">
        <v>2011</v>
      </c>
      <c r="I145" s="123">
        <v>8</v>
      </c>
      <c r="J145" s="123" t="s">
        <v>2095</v>
      </c>
      <c r="K145" s="123" t="s">
        <v>769</v>
      </c>
      <c r="L145" s="123" t="s">
        <v>2096</v>
      </c>
      <c r="M145" s="124" t="s">
        <v>2097</v>
      </c>
      <c r="N145" s="123" t="s">
        <v>952</v>
      </c>
      <c r="O145" s="123" t="s">
        <v>2098</v>
      </c>
      <c r="P145" s="125" t="s">
        <v>920</v>
      </c>
      <c r="Q145" s="123">
        <v>540</v>
      </c>
      <c r="R145" s="123" t="s">
        <v>2099</v>
      </c>
      <c r="S145" s="123" t="s">
        <v>2100</v>
      </c>
      <c r="T145" s="123">
        <v>17</v>
      </c>
      <c r="U145" s="126" t="s">
        <v>2101</v>
      </c>
    </row>
    <row r="146" spans="2:21">
      <c r="B146" s="127" t="s">
        <v>424</v>
      </c>
      <c r="C146" s="128" t="str">
        <f t="shared" si="4"/>
        <v>CHS 03</v>
      </c>
      <c r="D146" s="128" t="s">
        <v>568</v>
      </c>
      <c r="E146" s="128" t="s">
        <v>80</v>
      </c>
      <c r="F146" s="129" t="s">
        <v>2102</v>
      </c>
      <c r="G146" s="129" t="s">
        <v>2103</v>
      </c>
      <c r="H146" s="129">
        <v>2000</v>
      </c>
      <c r="I146" s="129">
        <v>8</v>
      </c>
      <c r="J146" s="129" t="s">
        <v>1366</v>
      </c>
      <c r="K146" s="129" t="s">
        <v>2016</v>
      </c>
      <c r="L146" s="129" t="s">
        <v>2104</v>
      </c>
      <c r="M146" s="130" t="s">
        <v>2105</v>
      </c>
      <c r="N146" s="129" t="s">
        <v>815</v>
      </c>
      <c r="O146" s="129" t="s">
        <v>2090</v>
      </c>
      <c r="P146" s="131" t="s">
        <v>1239</v>
      </c>
      <c r="Q146" s="129">
        <v>430</v>
      </c>
      <c r="R146" s="129" t="s">
        <v>2106</v>
      </c>
      <c r="S146" s="129" t="s">
        <v>2107</v>
      </c>
      <c r="T146" s="129">
        <v>10</v>
      </c>
      <c r="U146" s="132" t="s">
        <v>2108</v>
      </c>
    </row>
    <row r="147" spans="2:21">
      <c r="B147" s="121" t="s">
        <v>424</v>
      </c>
      <c r="C147" s="122" t="str">
        <f t="shared" si="4"/>
        <v>CHS 03</v>
      </c>
      <c r="D147" s="122" t="s">
        <v>569</v>
      </c>
      <c r="E147" s="122" t="s">
        <v>80</v>
      </c>
      <c r="F147" s="123" t="s">
        <v>2102</v>
      </c>
      <c r="G147" s="123" t="s">
        <v>2103</v>
      </c>
      <c r="H147" s="123">
        <v>2009</v>
      </c>
      <c r="I147" s="123">
        <v>5</v>
      </c>
      <c r="J147" s="123" t="s">
        <v>2109</v>
      </c>
      <c r="K147" s="123" t="s">
        <v>2110</v>
      </c>
      <c r="L147" s="123" t="s">
        <v>2096</v>
      </c>
      <c r="M147" s="124" t="s">
        <v>2111</v>
      </c>
      <c r="N147" s="123" t="s">
        <v>1044</v>
      </c>
      <c r="O147" s="123" t="s">
        <v>1302</v>
      </c>
      <c r="P147" s="125" t="s">
        <v>991</v>
      </c>
      <c r="Q147" s="123">
        <v>266</v>
      </c>
      <c r="R147" s="123" t="s">
        <v>2112</v>
      </c>
      <c r="S147" s="123" t="s">
        <v>2113</v>
      </c>
      <c r="T147" s="123">
        <v>10</v>
      </c>
      <c r="U147" s="126" t="s">
        <v>2114</v>
      </c>
    </row>
    <row r="148" spans="2:21">
      <c r="B148" s="127" t="s">
        <v>424</v>
      </c>
      <c r="C148" s="128" t="str">
        <f t="shared" si="4"/>
        <v>CHS 03</v>
      </c>
      <c r="D148" s="128" t="s">
        <v>570</v>
      </c>
      <c r="E148" s="128" t="s">
        <v>80</v>
      </c>
      <c r="F148" s="129" t="s">
        <v>2102</v>
      </c>
      <c r="G148" s="129" t="s">
        <v>2103</v>
      </c>
      <c r="H148" s="129">
        <v>2014</v>
      </c>
      <c r="I148" s="129">
        <v>5</v>
      </c>
      <c r="J148" s="129" t="s">
        <v>2115</v>
      </c>
      <c r="K148" s="129" t="s">
        <v>2116</v>
      </c>
      <c r="L148" s="129" t="s">
        <v>2117</v>
      </c>
      <c r="M148" s="130" t="s">
        <v>2118</v>
      </c>
      <c r="N148" s="129" t="s">
        <v>2119</v>
      </c>
      <c r="O148" s="129" t="s">
        <v>849</v>
      </c>
      <c r="P148" s="131" t="s">
        <v>2120</v>
      </c>
      <c r="Q148" s="129">
        <v>294</v>
      </c>
      <c r="R148" s="129" t="s">
        <v>2121</v>
      </c>
      <c r="S148" s="129" t="s">
        <v>2122</v>
      </c>
      <c r="T148" s="129">
        <v>10</v>
      </c>
      <c r="U148" s="132" t="s">
        <v>2123</v>
      </c>
    </row>
    <row r="149" spans="2:21">
      <c r="B149" s="121" t="s">
        <v>424</v>
      </c>
      <c r="C149" s="122" t="str">
        <f t="shared" si="4"/>
        <v>CHS 10</v>
      </c>
      <c r="D149" s="122" t="s">
        <v>571</v>
      </c>
      <c r="E149" s="122" t="s">
        <v>80</v>
      </c>
      <c r="F149" s="123" t="s">
        <v>2124</v>
      </c>
      <c r="G149" s="123" t="s">
        <v>2125</v>
      </c>
      <c r="H149" s="123">
        <v>2000</v>
      </c>
      <c r="I149" s="123">
        <v>8</v>
      </c>
      <c r="J149" s="123" t="s">
        <v>2126</v>
      </c>
      <c r="K149" s="123" t="s">
        <v>1283</v>
      </c>
      <c r="L149" s="123" t="s">
        <v>2127</v>
      </c>
      <c r="M149" s="124" t="s">
        <v>2128</v>
      </c>
      <c r="N149" s="123">
        <v>6</v>
      </c>
      <c r="O149" s="123" t="s">
        <v>2129</v>
      </c>
      <c r="P149" s="125" t="s">
        <v>1113</v>
      </c>
      <c r="Q149" s="123">
        <v>726</v>
      </c>
      <c r="R149" s="123" t="s">
        <v>2130</v>
      </c>
      <c r="S149" s="123" t="s">
        <v>1933</v>
      </c>
      <c r="T149" s="123" t="s">
        <v>1152</v>
      </c>
      <c r="U149" s="126" t="s">
        <v>2131</v>
      </c>
    </row>
    <row r="150" spans="2:21">
      <c r="B150" s="127" t="s">
        <v>424</v>
      </c>
      <c r="C150" s="128" t="str">
        <f t="shared" si="4"/>
        <v>CHS 10</v>
      </c>
      <c r="D150" s="128" t="s">
        <v>572</v>
      </c>
      <c r="E150" s="128" t="s">
        <v>80</v>
      </c>
      <c r="F150" s="129" t="s">
        <v>2124</v>
      </c>
      <c r="G150" s="129" t="s">
        <v>2125</v>
      </c>
      <c r="H150" s="129">
        <v>2010</v>
      </c>
      <c r="I150" s="129">
        <v>8</v>
      </c>
      <c r="J150" s="129" t="s">
        <v>2132</v>
      </c>
      <c r="K150" s="129" t="s">
        <v>2133</v>
      </c>
      <c r="L150" s="129" t="s">
        <v>2134</v>
      </c>
      <c r="M150" s="130" t="s">
        <v>2135</v>
      </c>
      <c r="N150" s="129" t="s">
        <v>2136</v>
      </c>
      <c r="O150" s="129" t="s">
        <v>2137</v>
      </c>
      <c r="P150" s="131" t="s">
        <v>2138</v>
      </c>
      <c r="Q150" s="129">
        <v>602</v>
      </c>
      <c r="R150" s="129" t="s">
        <v>2139</v>
      </c>
      <c r="S150" s="129" t="s">
        <v>1988</v>
      </c>
      <c r="T150" s="129" t="s">
        <v>1152</v>
      </c>
      <c r="U150" s="132" t="s">
        <v>2140</v>
      </c>
    </row>
    <row r="151" spans="2:21">
      <c r="B151" s="121" t="s">
        <v>424</v>
      </c>
      <c r="C151" s="122" t="str">
        <f t="shared" si="4"/>
        <v>CHS 18</v>
      </c>
      <c r="D151" s="122" t="s">
        <v>573</v>
      </c>
      <c r="E151" s="122" t="s">
        <v>80</v>
      </c>
      <c r="F151" s="123" t="s">
        <v>2141</v>
      </c>
      <c r="G151" s="123" t="s">
        <v>2142</v>
      </c>
      <c r="H151" s="123">
        <v>2000</v>
      </c>
      <c r="I151" s="123">
        <v>6</v>
      </c>
      <c r="J151" s="123" t="s">
        <v>2143</v>
      </c>
      <c r="K151" s="123" t="s">
        <v>2144</v>
      </c>
      <c r="L151" s="123" t="s">
        <v>2145</v>
      </c>
      <c r="M151" s="124" t="s">
        <v>2146</v>
      </c>
      <c r="N151" s="123" t="s">
        <v>1024</v>
      </c>
      <c r="O151" s="123" t="s">
        <v>2147</v>
      </c>
      <c r="P151" s="125" t="s">
        <v>2148</v>
      </c>
      <c r="Q151" s="123">
        <v>464</v>
      </c>
      <c r="R151" s="123" t="s">
        <v>2149</v>
      </c>
      <c r="S151" s="123" t="s">
        <v>1065</v>
      </c>
      <c r="T151" s="123">
        <v>15</v>
      </c>
      <c r="U151" s="126" t="s">
        <v>2150</v>
      </c>
    </row>
    <row r="152" spans="2:21">
      <c r="B152" s="127" t="s">
        <v>424</v>
      </c>
      <c r="C152" s="128" t="str">
        <f t="shared" si="4"/>
        <v>CHS 18</v>
      </c>
      <c r="D152" s="128" t="s">
        <v>574</v>
      </c>
      <c r="E152" s="128" t="s">
        <v>80</v>
      </c>
      <c r="F152" s="129" t="s">
        <v>2141</v>
      </c>
      <c r="G152" s="129" t="s">
        <v>2142</v>
      </c>
      <c r="H152" s="129">
        <v>2008</v>
      </c>
      <c r="I152" s="129">
        <v>6</v>
      </c>
      <c r="J152" s="129" t="s">
        <v>2151</v>
      </c>
      <c r="K152" s="129" t="s">
        <v>2111</v>
      </c>
      <c r="L152" s="129" t="s">
        <v>2152</v>
      </c>
      <c r="M152" s="130" t="s">
        <v>2153</v>
      </c>
      <c r="N152" s="129" t="s">
        <v>826</v>
      </c>
      <c r="O152" s="129" t="s">
        <v>1472</v>
      </c>
      <c r="P152" s="131" t="s">
        <v>2154</v>
      </c>
      <c r="Q152" s="129">
        <v>334</v>
      </c>
      <c r="R152" s="129" t="s">
        <v>2155</v>
      </c>
      <c r="S152" s="129" t="s">
        <v>2156</v>
      </c>
      <c r="T152" s="129">
        <v>15</v>
      </c>
      <c r="U152" s="132" t="s">
        <v>2157</v>
      </c>
    </row>
    <row r="153" spans="2:21">
      <c r="B153" s="121" t="s">
        <v>424</v>
      </c>
      <c r="C153" s="122" t="str">
        <f t="shared" si="4"/>
        <v>CHS 18</v>
      </c>
      <c r="D153" s="122" t="s">
        <v>575</v>
      </c>
      <c r="E153" s="122" t="s">
        <v>80</v>
      </c>
      <c r="F153" s="123" t="s">
        <v>2141</v>
      </c>
      <c r="G153" s="123" t="s">
        <v>2142</v>
      </c>
      <c r="H153" s="123">
        <v>2014</v>
      </c>
      <c r="I153" s="123">
        <v>5</v>
      </c>
      <c r="J153" s="123" t="s">
        <v>2158</v>
      </c>
      <c r="K153" s="123" t="s">
        <v>2159</v>
      </c>
      <c r="L153" s="123" t="s">
        <v>2160</v>
      </c>
      <c r="M153" s="124" t="s">
        <v>2161</v>
      </c>
      <c r="N153" s="123" t="s">
        <v>2162</v>
      </c>
      <c r="O153" s="123" t="s">
        <v>2163</v>
      </c>
      <c r="P153" s="125" t="s">
        <v>2164</v>
      </c>
      <c r="Q153" s="123">
        <v>282</v>
      </c>
      <c r="R153" s="123" t="s">
        <v>2165</v>
      </c>
      <c r="S153" s="123" t="s">
        <v>2166</v>
      </c>
      <c r="T153" s="123">
        <v>15</v>
      </c>
      <c r="U153" s="126" t="s">
        <v>2167</v>
      </c>
    </row>
    <row r="154" spans="2:21">
      <c r="B154" s="127" t="s">
        <v>424</v>
      </c>
      <c r="C154" s="128" t="str">
        <f t="shared" si="4"/>
        <v>CHS 21</v>
      </c>
      <c r="D154" s="128" t="s">
        <v>576</v>
      </c>
      <c r="E154" s="128" t="s">
        <v>80</v>
      </c>
      <c r="F154" s="129" t="s">
        <v>2168</v>
      </c>
      <c r="G154" s="129" t="s">
        <v>2169</v>
      </c>
      <c r="H154" s="129">
        <v>2002</v>
      </c>
      <c r="I154" s="129">
        <v>10</v>
      </c>
      <c r="J154" s="129" t="s">
        <v>1338</v>
      </c>
      <c r="K154" s="129" t="s">
        <v>2170</v>
      </c>
      <c r="L154" s="129" t="s">
        <v>2171</v>
      </c>
      <c r="M154" s="130" t="s">
        <v>1047</v>
      </c>
      <c r="N154" s="129" t="s">
        <v>1093</v>
      </c>
      <c r="O154" s="129" t="s">
        <v>1248</v>
      </c>
      <c r="P154" s="131" t="s">
        <v>910</v>
      </c>
      <c r="Q154" s="129">
        <v>550</v>
      </c>
      <c r="R154" s="129" t="s">
        <v>2172</v>
      </c>
      <c r="S154" s="129" t="s">
        <v>2173</v>
      </c>
      <c r="T154" s="129">
        <v>20</v>
      </c>
      <c r="U154" s="132" t="s">
        <v>2174</v>
      </c>
    </row>
    <row r="155" spans="2:21">
      <c r="B155" s="121" t="s">
        <v>424</v>
      </c>
      <c r="C155" s="122" t="str">
        <f t="shared" si="4"/>
        <v>CHS 21</v>
      </c>
      <c r="D155" s="122" t="s">
        <v>577</v>
      </c>
      <c r="E155" s="122" t="s">
        <v>80</v>
      </c>
      <c r="F155" s="123" t="s">
        <v>2168</v>
      </c>
      <c r="G155" s="123" t="s">
        <v>2169</v>
      </c>
      <c r="H155" s="123">
        <v>2012</v>
      </c>
      <c r="I155" s="123">
        <v>7</v>
      </c>
      <c r="J155" s="123" t="s">
        <v>2175</v>
      </c>
      <c r="K155" s="123" t="s">
        <v>1121</v>
      </c>
      <c r="L155" s="123" t="s">
        <v>2176</v>
      </c>
      <c r="M155" s="124" t="s">
        <v>2177</v>
      </c>
      <c r="N155" s="123" t="s">
        <v>941</v>
      </c>
      <c r="O155" s="123" t="s">
        <v>2163</v>
      </c>
      <c r="P155" s="125" t="s">
        <v>826</v>
      </c>
      <c r="Q155" s="123">
        <v>572</v>
      </c>
      <c r="R155" s="123" t="s">
        <v>2178</v>
      </c>
      <c r="S155" s="123" t="s">
        <v>2179</v>
      </c>
      <c r="T155" s="123">
        <v>20</v>
      </c>
      <c r="U155" s="126" t="s">
        <v>2180</v>
      </c>
    </row>
    <row r="156" spans="2:21">
      <c r="B156" s="127" t="s">
        <v>424</v>
      </c>
      <c r="C156" s="128" t="str">
        <f t="shared" si="4"/>
        <v>CHS 35</v>
      </c>
      <c r="D156" s="128" t="s">
        <v>578</v>
      </c>
      <c r="E156" s="128" t="s">
        <v>80</v>
      </c>
      <c r="F156" s="129" t="s">
        <v>2181</v>
      </c>
      <c r="G156" s="129" t="s">
        <v>2182</v>
      </c>
      <c r="H156" s="129">
        <v>2004</v>
      </c>
      <c r="I156" s="129">
        <v>5</v>
      </c>
      <c r="J156" s="129" t="s">
        <v>2183</v>
      </c>
      <c r="K156" s="129" t="s">
        <v>2184</v>
      </c>
      <c r="L156" s="129" t="s">
        <v>1533</v>
      </c>
      <c r="M156" s="130" t="s">
        <v>1849</v>
      </c>
      <c r="N156" s="129" t="s">
        <v>2185</v>
      </c>
      <c r="O156" s="129" t="s">
        <v>1374</v>
      </c>
      <c r="P156" s="131" t="s">
        <v>2186</v>
      </c>
      <c r="Q156" s="129">
        <v>432</v>
      </c>
      <c r="R156" s="129" t="s">
        <v>2187</v>
      </c>
      <c r="S156" s="129" t="s">
        <v>1075</v>
      </c>
      <c r="T156" s="129" t="s">
        <v>2188</v>
      </c>
      <c r="U156" s="132" t="s">
        <v>2189</v>
      </c>
    </row>
    <row r="157" spans="2:21">
      <c r="B157" s="121" t="s">
        <v>424</v>
      </c>
      <c r="C157" s="122" t="str">
        <f t="shared" si="4"/>
        <v>CHS 35</v>
      </c>
      <c r="D157" s="122" t="s">
        <v>579</v>
      </c>
      <c r="E157" s="122" t="s">
        <v>80</v>
      </c>
      <c r="F157" s="123" t="s">
        <v>2181</v>
      </c>
      <c r="G157" s="123" t="s">
        <v>2182</v>
      </c>
      <c r="H157" s="123">
        <v>2011</v>
      </c>
      <c r="I157" s="123">
        <v>5</v>
      </c>
      <c r="J157" s="123" t="s">
        <v>1398</v>
      </c>
      <c r="K157" s="123" t="s">
        <v>1886</v>
      </c>
      <c r="L157" s="123" t="s">
        <v>2190</v>
      </c>
      <c r="M157" s="124" t="s">
        <v>2191</v>
      </c>
      <c r="N157" s="123" t="s">
        <v>2192</v>
      </c>
      <c r="O157" s="123" t="s">
        <v>2193</v>
      </c>
      <c r="P157" s="125" t="s">
        <v>2194</v>
      </c>
      <c r="Q157" s="123">
        <v>396</v>
      </c>
      <c r="R157" s="123" t="s">
        <v>2195</v>
      </c>
      <c r="S157" s="123" t="s">
        <v>1979</v>
      </c>
      <c r="T157" s="123" t="s">
        <v>2188</v>
      </c>
      <c r="U157" s="126">
        <v>2222</v>
      </c>
    </row>
    <row r="158" spans="2:21">
      <c r="B158" s="127" t="s">
        <v>424</v>
      </c>
      <c r="C158" s="128" t="str">
        <f t="shared" si="4"/>
        <v>CHS 41</v>
      </c>
      <c r="D158" s="128" t="s">
        <v>580</v>
      </c>
      <c r="E158" s="128" t="s">
        <v>80</v>
      </c>
      <c r="F158" s="129" t="s">
        <v>2196</v>
      </c>
      <c r="G158" s="129" t="s">
        <v>2197</v>
      </c>
      <c r="H158" s="129">
        <v>2004</v>
      </c>
      <c r="I158" s="129">
        <v>5</v>
      </c>
      <c r="J158" s="129" t="s">
        <v>2198</v>
      </c>
      <c r="K158" s="129" t="s">
        <v>1122</v>
      </c>
      <c r="L158" s="129" t="s">
        <v>2199</v>
      </c>
      <c r="M158" s="130" t="s">
        <v>2200</v>
      </c>
      <c r="N158" s="129" t="s">
        <v>1239</v>
      </c>
      <c r="O158" s="129" t="s">
        <v>1737</v>
      </c>
      <c r="P158" s="131" t="s">
        <v>891</v>
      </c>
      <c r="Q158" s="129">
        <v>456</v>
      </c>
      <c r="R158" s="129" t="s">
        <v>2201</v>
      </c>
      <c r="S158" s="129" t="s">
        <v>2173</v>
      </c>
      <c r="T158" s="129" t="s">
        <v>2202</v>
      </c>
      <c r="U158" s="132" t="s">
        <v>2203</v>
      </c>
    </row>
    <row r="159" spans="2:21">
      <c r="B159" s="121" t="s">
        <v>424</v>
      </c>
      <c r="C159" s="122" t="str">
        <f t="shared" si="4"/>
        <v>CHS 41</v>
      </c>
      <c r="D159" s="122" t="s">
        <v>581</v>
      </c>
      <c r="E159" s="122" t="s">
        <v>80</v>
      </c>
      <c r="F159" s="123" t="s">
        <v>2196</v>
      </c>
      <c r="G159" s="123" t="s">
        <v>2197</v>
      </c>
      <c r="H159" s="123">
        <v>2010</v>
      </c>
      <c r="I159" s="123">
        <v>9</v>
      </c>
      <c r="J159" s="123" t="s">
        <v>2204</v>
      </c>
      <c r="K159" s="123" t="s">
        <v>2205</v>
      </c>
      <c r="L159" s="123">
        <v>28</v>
      </c>
      <c r="M159" s="124" t="s">
        <v>2206</v>
      </c>
      <c r="N159" s="123" t="s">
        <v>1239</v>
      </c>
      <c r="O159" s="123" t="s">
        <v>2207</v>
      </c>
      <c r="P159" s="125" t="s">
        <v>1412</v>
      </c>
      <c r="Q159" s="123">
        <v>408</v>
      </c>
      <c r="R159" s="123" t="s">
        <v>2208</v>
      </c>
      <c r="S159" s="123" t="s">
        <v>2209</v>
      </c>
      <c r="T159" s="123" t="s">
        <v>2202</v>
      </c>
      <c r="U159" s="126" t="s">
        <v>2210</v>
      </c>
    </row>
    <row r="160" spans="2:21">
      <c r="B160" s="127" t="s">
        <v>424</v>
      </c>
      <c r="C160" s="128" t="str">
        <f t="shared" si="4"/>
        <v>CHS 51</v>
      </c>
      <c r="D160" s="128" t="s">
        <v>582</v>
      </c>
      <c r="E160" s="128" t="s">
        <v>80</v>
      </c>
      <c r="F160" s="129" t="s">
        <v>1107</v>
      </c>
      <c r="G160" s="129" t="s">
        <v>1108</v>
      </c>
      <c r="H160" s="129">
        <v>2001</v>
      </c>
      <c r="I160" s="129">
        <v>13</v>
      </c>
      <c r="J160" s="129" t="s">
        <v>2211</v>
      </c>
      <c r="K160" s="129" t="s">
        <v>2212</v>
      </c>
      <c r="L160" s="129" t="s">
        <v>2213</v>
      </c>
      <c r="M160" s="130" t="s">
        <v>2214</v>
      </c>
      <c r="N160" s="129" t="s">
        <v>1985</v>
      </c>
      <c r="O160" s="129" t="s">
        <v>2215</v>
      </c>
      <c r="P160" s="131" t="s">
        <v>2216</v>
      </c>
      <c r="Q160" s="129">
        <v>362</v>
      </c>
      <c r="R160" s="129" t="s">
        <v>2217</v>
      </c>
      <c r="S160" s="129" t="s">
        <v>1004</v>
      </c>
      <c r="T160" s="129">
        <v>8</v>
      </c>
      <c r="U160" s="132" t="s">
        <v>2218</v>
      </c>
    </row>
    <row r="161" spans="2:21">
      <c r="B161" s="121" t="s">
        <v>424</v>
      </c>
      <c r="C161" s="122" t="str">
        <f t="shared" si="4"/>
        <v>CHS 57a</v>
      </c>
      <c r="D161" s="122" t="s">
        <v>583</v>
      </c>
      <c r="E161" s="122" t="s">
        <v>80</v>
      </c>
      <c r="F161" s="123" t="s">
        <v>2219</v>
      </c>
      <c r="G161" s="123" t="s">
        <v>2220</v>
      </c>
      <c r="H161" s="123">
        <v>2007</v>
      </c>
      <c r="I161" s="123">
        <v>7</v>
      </c>
      <c r="J161" s="123" t="s">
        <v>2221</v>
      </c>
      <c r="K161" s="123" t="s">
        <v>2222</v>
      </c>
      <c r="L161" s="123">
        <v>27</v>
      </c>
      <c r="M161" s="124" t="s">
        <v>2223</v>
      </c>
      <c r="N161" s="123" t="s">
        <v>837</v>
      </c>
      <c r="O161" s="123" t="s">
        <v>1374</v>
      </c>
      <c r="P161" s="125" t="s">
        <v>2224</v>
      </c>
      <c r="Q161" s="123">
        <v>438</v>
      </c>
      <c r="R161" s="123" t="s">
        <v>2225</v>
      </c>
      <c r="S161" s="123" t="s">
        <v>2226</v>
      </c>
      <c r="T161" s="123">
        <v>15</v>
      </c>
      <c r="U161" s="126">
        <v>2019</v>
      </c>
    </row>
    <row r="162" spans="2:21">
      <c r="B162" s="127" t="s">
        <v>424</v>
      </c>
      <c r="C162" s="128" t="str">
        <f t="shared" si="4"/>
        <v>CHS 57a</v>
      </c>
      <c r="D162" s="128" t="s">
        <v>584</v>
      </c>
      <c r="E162" s="128" t="s">
        <v>80</v>
      </c>
      <c r="F162" s="129" t="s">
        <v>2219</v>
      </c>
      <c r="G162" s="129" t="s">
        <v>2220</v>
      </c>
      <c r="H162" s="129">
        <v>2014</v>
      </c>
      <c r="I162" s="129">
        <v>5</v>
      </c>
      <c r="J162" s="129" t="s">
        <v>2227</v>
      </c>
      <c r="K162" s="129" t="s">
        <v>2228</v>
      </c>
      <c r="L162" s="129" t="s">
        <v>2071</v>
      </c>
      <c r="M162" s="130" t="s">
        <v>2229</v>
      </c>
      <c r="N162" s="129" t="s">
        <v>2230</v>
      </c>
      <c r="O162" s="129" t="s">
        <v>1367</v>
      </c>
      <c r="P162" s="131" t="s">
        <v>899</v>
      </c>
      <c r="Q162" s="129">
        <v>422</v>
      </c>
      <c r="R162" s="129" t="s">
        <v>2231</v>
      </c>
      <c r="S162" s="129" t="s">
        <v>1455</v>
      </c>
      <c r="T162" s="129">
        <v>15</v>
      </c>
      <c r="U162" s="132" t="s">
        <v>2232</v>
      </c>
    </row>
    <row r="163" spans="2:21">
      <c r="B163" s="121" t="s">
        <v>424</v>
      </c>
      <c r="C163" s="122" t="str">
        <f t="shared" ref="C163:C194" si="5">LEFT(D163,LEN(D163)-2)</f>
        <v>CHS 57b</v>
      </c>
      <c r="D163" s="122" t="s">
        <v>585</v>
      </c>
      <c r="E163" s="122" t="s">
        <v>80</v>
      </c>
      <c r="F163" s="123" t="s">
        <v>2233</v>
      </c>
      <c r="G163" s="123" t="s">
        <v>2234</v>
      </c>
      <c r="H163" s="123">
        <v>2009</v>
      </c>
      <c r="I163" s="123">
        <v>5</v>
      </c>
      <c r="J163" s="123" t="s">
        <v>2235</v>
      </c>
      <c r="K163" s="123" t="s">
        <v>2236</v>
      </c>
      <c r="L163" s="123" t="s">
        <v>2237</v>
      </c>
      <c r="M163" s="124" t="s">
        <v>2237</v>
      </c>
      <c r="N163" s="123" t="s">
        <v>1002</v>
      </c>
      <c r="O163" s="123" t="s">
        <v>1230</v>
      </c>
      <c r="P163" s="125" t="s">
        <v>2136</v>
      </c>
      <c r="Q163" s="123">
        <v>358</v>
      </c>
      <c r="R163" s="123" t="s">
        <v>2238</v>
      </c>
      <c r="S163" s="123" t="s">
        <v>1385</v>
      </c>
      <c r="T163" s="123">
        <v>14</v>
      </c>
      <c r="U163" s="126" t="s">
        <v>2239</v>
      </c>
    </row>
    <row r="164" spans="2:21">
      <c r="B164" s="127" t="s">
        <v>424</v>
      </c>
      <c r="C164" s="128" t="str">
        <f t="shared" si="5"/>
        <v>CHS 57b</v>
      </c>
      <c r="D164" s="128" t="s">
        <v>586</v>
      </c>
      <c r="E164" s="128" t="s">
        <v>80</v>
      </c>
      <c r="F164" s="129" t="s">
        <v>2233</v>
      </c>
      <c r="G164" s="129" t="s">
        <v>2234</v>
      </c>
      <c r="H164" s="129">
        <v>2015</v>
      </c>
      <c r="I164" s="129">
        <v>4</v>
      </c>
      <c r="J164" s="129" t="s">
        <v>2240</v>
      </c>
      <c r="K164" s="129" t="s">
        <v>2241</v>
      </c>
      <c r="L164" s="129" t="s">
        <v>2242</v>
      </c>
      <c r="M164" s="130" t="s">
        <v>1380</v>
      </c>
      <c r="N164" s="129" t="s">
        <v>890</v>
      </c>
      <c r="O164" s="129" t="s">
        <v>1094</v>
      </c>
      <c r="P164" s="131" t="s">
        <v>1095</v>
      </c>
      <c r="Q164" s="129">
        <v>338</v>
      </c>
      <c r="R164" s="129" t="s">
        <v>2243</v>
      </c>
      <c r="S164" s="129" t="s">
        <v>2244</v>
      </c>
      <c r="T164" s="129">
        <v>14</v>
      </c>
      <c r="U164" s="132" t="s">
        <v>2245</v>
      </c>
    </row>
    <row r="165" spans="2:21">
      <c r="B165" s="121" t="s">
        <v>424</v>
      </c>
      <c r="C165" s="122" t="str">
        <f t="shared" si="5"/>
        <v>CHS 58</v>
      </c>
      <c r="D165" s="122" t="s">
        <v>587</v>
      </c>
      <c r="E165" s="122" t="s">
        <v>80</v>
      </c>
      <c r="F165" s="123" t="s">
        <v>2246</v>
      </c>
      <c r="G165" s="123" t="s">
        <v>1057</v>
      </c>
      <c r="H165" s="123">
        <v>2009</v>
      </c>
      <c r="I165" s="123">
        <v>5</v>
      </c>
      <c r="J165" s="123" t="s">
        <v>2247</v>
      </c>
      <c r="K165" s="123" t="s">
        <v>2248</v>
      </c>
      <c r="L165" s="123" t="s">
        <v>1497</v>
      </c>
      <c r="M165" s="124" t="s">
        <v>1195</v>
      </c>
      <c r="N165" s="123" t="s">
        <v>859</v>
      </c>
      <c r="O165" s="123" t="s">
        <v>2249</v>
      </c>
      <c r="P165" s="125" t="s">
        <v>2250</v>
      </c>
      <c r="Q165" s="123">
        <v>666</v>
      </c>
      <c r="R165" s="123" t="s">
        <v>2251</v>
      </c>
      <c r="S165" s="123" t="s">
        <v>2252</v>
      </c>
      <c r="T165" s="123">
        <v>15</v>
      </c>
      <c r="U165" s="126" t="s">
        <v>2253</v>
      </c>
    </row>
    <row r="166" spans="2:21">
      <c r="B166" s="127" t="s">
        <v>424</v>
      </c>
      <c r="C166" s="128" t="str">
        <f t="shared" si="5"/>
        <v>CHS 58</v>
      </c>
      <c r="D166" s="128" t="s">
        <v>588</v>
      </c>
      <c r="E166" s="128" t="s">
        <v>80</v>
      </c>
      <c r="F166" s="129" t="s">
        <v>2246</v>
      </c>
      <c r="G166" s="129" t="s">
        <v>1057</v>
      </c>
      <c r="H166" s="129">
        <v>2014</v>
      </c>
      <c r="I166" s="129">
        <v>5</v>
      </c>
      <c r="J166" s="129" t="s">
        <v>2254</v>
      </c>
      <c r="K166" s="129" t="s">
        <v>2255</v>
      </c>
      <c r="L166" s="129" t="s">
        <v>2256</v>
      </c>
      <c r="M166" s="130" t="s">
        <v>2257</v>
      </c>
      <c r="N166" s="129" t="s">
        <v>1093</v>
      </c>
      <c r="O166" s="129" t="s">
        <v>1247</v>
      </c>
      <c r="P166" s="131" t="s">
        <v>2258</v>
      </c>
      <c r="Q166" s="129">
        <v>830</v>
      </c>
      <c r="R166" s="129" t="s">
        <v>2259</v>
      </c>
      <c r="S166" s="129" t="s">
        <v>2260</v>
      </c>
      <c r="T166" s="129">
        <v>15</v>
      </c>
      <c r="U166" s="132" t="s">
        <v>2261</v>
      </c>
    </row>
    <row r="167" spans="2:21">
      <c r="B167" s="121" t="s">
        <v>424</v>
      </c>
      <c r="C167" s="122" t="str">
        <f t="shared" si="5"/>
        <v>CHS 60</v>
      </c>
      <c r="D167" s="122" t="s">
        <v>589</v>
      </c>
      <c r="E167" s="122" t="s">
        <v>80</v>
      </c>
      <c r="F167" s="123" t="s">
        <v>1785</v>
      </c>
      <c r="G167" s="123" t="s">
        <v>2262</v>
      </c>
      <c r="H167" s="123">
        <v>2006</v>
      </c>
      <c r="I167" s="123">
        <v>10</v>
      </c>
      <c r="J167" s="123" t="s">
        <v>1775</v>
      </c>
      <c r="K167" s="123" t="s">
        <v>2263</v>
      </c>
      <c r="L167" s="123" t="s">
        <v>2264</v>
      </c>
      <c r="M167" s="124" t="s">
        <v>2265</v>
      </c>
      <c r="N167" s="123" t="s">
        <v>2162</v>
      </c>
      <c r="O167" s="123" t="s">
        <v>849</v>
      </c>
      <c r="P167" s="125" t="s">
        <v>826</v>
      </c>
      <c r="Q167" s="123">
        <v>432</v>
      </c>
      <c r="R167" s="123" t="s">
        <v>2266</v>
      </c>
      <c r="S167" s="123">
        <v>11</v>
      </c>
      <c r="T167" s="123">
        <v>14</v>
      </c>
      <c r="U167" s="126" t="s">
        <v>2267</v>
      </c>
    </row>
    <row r="168" spans="2:21">
      <c r="B168" s="127" t="s">
        <v>424</v>
      </c>
      <c r="C168" s="128" t="str">
        <f t="shared" si="5"/>
        <v>CHS 61</v>
      </c>
      <c r="D168" s="128" t="s">
        <v>590</v>
      </c>
      <c r="E168" s="128" t="s">
        <v>80</v>
      </c>
      <c r="F168" s="129" t="s">
        <v>2268</v>
      </c>
      <c r="G168" s="129" t="s">
        <v>2269</v>
      </c>
      <c r="H168" s="129">
        <v>2007</v>
      </c>
      <c r="I168" s="129">
        <v>10</v>
      </c>
      <c r="J168" s="129" t="s">
        <v>1182</v>
      </c>
      <c r="K168" s="129" t="s">
        <v>2270</v>
      </c>
      <c r="L168" s="129" t="s">
        <v>2271</v>
      </c>
      <c r="M168" s="130" t="s">
        <v>1119</v>
      </c>
      <c r="N168" s="129">
        <v>6</v>
      </c>
      <c r="O168" s="129" t="s">
        <v>2272</v>
      </c>
      <c r="P168" s="131" t="s">
        <v>2072</v>
      </c>
      <c r="Q168" s="129">
        <v>412</v>
      </c>
      <c r="R168" s="129" t="s">
        <v>2273</v>
      </c>
      <c r="S168" s="129" t="s">
        <v>2274</v>
      </c>
      <c r="T168" s="129">
        <v>13</v>
      </c>
      <c r="U168" s="132" t="s">
        <v>2275</v>
      </c>
    </row>
    <row r="169" spans="2:21">
      <c r="B169" s="121" t="s">
        <v>424</v>
      </c>
      <c r="C169" s="122" t="str">
        <f t="shared" si="5"/>
        <v>CHS 72</v>
      </c>
      <c r="D169" s="122" t="s">
        <v>591</v>
      </c>
      <c r="E169" s="122" t="s">
        <v>80</v>
      </c>
      <c r="F169" s="123" t="s">
        <v>2276</v>
      </c>
      <c r="G169" s="123" t="s">
        <v>2277</v>
      </c>
      <c r="H169" s="123">
        <v>2009</v>
      </c>
      <c r="I169" s="123">
        <v>6</v>
      </c>
      <c r="J169" s="123" t="s">
        <v>2278</v>
      </c>
      <c r="K169" s="123" t="s">
        <v>2279</v>
      </c>
      <c r="L169" s="123" t="s">
        <v>1420</v>
      </c>
      <c r="M169" s="124" t="s">
        <v>2280</v>
      </c>
      <c r="N169" s="123" t="s">
        <v>1002</v>
      </c>
      <c r="O169" s="123" t="s">
        <v>2281</v>
      </c>
      <c r="P169" s="125" t="s">
        <v>2282</v>
      </c>
      <c r="Q169" s="123">
        <v>616</v>
      </c>
      <c r="R169" s="123" t="s">
        <v>2283</v>
      </c>
      <c r="S169" s="123" t="s">
        <v>2284</v>
      </c>
      <c r="T169" s="123">
        <v>17</v>
      </c>
      <c r="U169" s="126" t="s">
        <v>2285</v>
      </c>
    </row>
    <row r="170" spans="2:21">
      <c r="B170" s="127" t="s">
        <v>424</v>
      </c>
      <c r="C170" s="128" t="str">
        <f t="shared" si="5"/>
        <v>CHS 72</v>
      </c>
      <c r="D170" s="128" t="s">
        <v>592</v>
      </c>
      <c r="E170" s="128" t="s">
        <v>80</v>
      </c>
      <c r="F170" s="129" t="s">
        <v>2276</v>
      </c>
      <c r="G170" s="129" t="s">
        <v>2277</v>
      </c>
      <c r="H170" s="129">
        <v>2015</v>
      </c>
      <c r="I170" s="129">
        <v>4</v>
      </c>
      <c r="J170" s="129" t="s">
        <v>2286</v>
      </c>
      <c r="K170" s="129" t="s">
        <v>2287</v>
      </c>
      <c r="L170" s="129" t="s">
        <v>1620</v>
      </c>
      <c r="M170" s="130" t="s">
        <v>2288</v>
      </c>
      <c r="N170" s="129" t="s">
        <v>899</v>
      </c>
      <c r="O170" s="129" t="s">
        <v>1391</v>
      </c>
      <c r="P170" s="131" t="s">
        <v>2289</v>
      </c>
      <c r="Q170" s="129">
        <v>534</v>
      </c>
      <c r="R170" s="129" t="s">
        <v>2290</v>
      </c>
      <c r="S170" s="129" t="s">
        <v>1518</v>
      </c>
      <c r="T170" s="129">
        <v>17</v>
      </c>
      <c r="U170" s="132" t="s">
        <v>2291</v>
      </c>
    </row>
    <row r="171" spans="2:21">
      <c r="B171" s="121" t="s">
        <v>424</v>
      </c>
      <c r="C171" s="122" t="str">
        <f t="shared" si="5"/>
        <v>CHS 81</v>
      </c>
      <c r="D171" s="122" t="s">
        <v>593</v>
      </c>
      <c r="E171" s="122" t="s">
        <v>80</v>
      </c>
      <c r="F171" s="123" t="s">
        <v>2292</v>
      </c>
      <c r="G171" s="123" t="s">
        <v>1752</v>
      </c>
      <c r="H171" s="123">
        <v>2000</v>
      </c>
      <c r="I171" s="123">
        <v>9</v>
      </c>
      <c r="J171" s="123" t="s">
        <v>2293</v>
      </c>
      <c r="K171" s="123" t="s">
        <v>2294</v>
      </c>
      <c r="L171" s="123" t="s">
        <v>2295</v>
      </c>
      <c r="M171" s="124" t="s">
        <v>2296</v>
      </c>
      <c r="N171" s="123" t="s">
        <v>1103</v>
      </c>
      <c r="O171" s="123" t="s">
        <v>956</v>
      </c>
      <c r="P171" s="125" t="s">
        <v>2193</v>
      </c>
      <c r="Q171" s="123">
        <v>384</v>
      </c>
      <c r="R171" s="123" t="s">
        <v>2297</v>
      </c>
      <c r="S171" s="123" t="s">
        <v>2298</v>
      </c>
      <c r="T171" s="123">
        <v>10</v>
      </c>
      <c r="U171" s="126" t="s">
        <v>2299</v>
      </c>
    </row>
    <row r="172" spans="2:21">
      <c r="B172" s="127" t="s">
        <v>424</v>
      </c>
      <c r="C172" s="128" t="str">
        <f t="shared" si="5"/>
        <v>CHS 81</v>
      </c>
      <c r="D172" s="128" t="s">
        <v>594</v>
      </c>
      <c r="E172" s="128" t="s">
        <v>80</v>
      </c>
      <c r="F172" s="129" t="s">
        <v>2292</v>
      </c>
      <c r="G172" s="129" t="s">
        <v>1752</v>
      </c>
      <c r="H172" s="129">
        <v>2009</v>
      </c>
      <c r="I172" s="129">
        <v>5</v>
      </c>
      <c r="J172" s="129" t="s">
        <v>2300</v>
      </c>
      <c r="K172" s="129" t="s">
        <v>2301</v>
      </c>
      <c r="L172" s="129" t="s">
        <v>2302</v>
      </c>
      <c r="M172" s="130" t="s">
        <v>1390</v>
      </c>
      <c r="N172" s="129" t="s">
        <v>2073</v>
      </c>
      <c r="O172" s="129" t="s">
        <v>2303</v>
      </c>
      <c r="P172" s="131" t="s">
        <v>1392</v>
      </c>
      <c r="Q172" s="129">
        <v>394</v>
      </c>
      <c r="R172" s="129" t="s">
        <v>2304</v>
      </c>
      <c r="S172" s="129" t="s">
        <v>2305</v>
      </c>
      <c r="T172" s="129">
        <v>10</v>
      </c>
      <c r="U172" s="132" t="s">
        <v>2306</v>
      </c>
    </row>
    <row r="173" spans="2:21">
      <c r="B173" s="121" t="s">
        <v>424</v>
      </c>
      <c r="C173" s="122" t="str">
        <f t="shared" si="5"/>
        <v>CHS 81</v>
      </c>
      <c r="D173" s="122" t="s">
        <v>595</v>
      </c>
      <c r="E173" s="122" t="s">
        <v>80</v>
      </c>
      <c r="F173" s="123" t="s">
        <v>2292</v>
      </c>
      <c r="G173" s="123" t="s">
        <v>1752</v>
      </c>
      <c r="H173" s="123">
        <v>2014</v>
      </c>
      <c r="I173" s="123">
        <v>5</v>
      </c>
      <c r="J173" s="123" t="s">
        <v>2307</v>
      </c>
      <c r="K173" s="123" t="s">
        <v>2308</v>
      </c>
      <c r="L173" s="123" t="s">
        <v>2309</v>
      </c>
      <c r="M173" s="124" t="s">
        <v>2310</v>
      </c>
      <c r="N173" s="123" t="s">
        <v>1239</v>
      </c>
      <c r="O173" s="123" t="s">
        <v>1240</v>
      </c>
      <c r="P173" s="125" t="s">
        <v>2311</v>
      </c>
      <c r="Q173" s="123">
        <v>500</v>
      </c>
      <c r="R173" s="123" t="s">
        <v>2312</v>
      </c>
      <c r="S173" s="123" t="s">
        <v>2313</v>
      </c>
      <c r="T173" s="123">
        <v>10</v>
      </c>
      <c r="U173" s="126" t="s">
        <v>2314</v>
      </c>
    </row>
    <row r="174" spans="2:21">
      <c r="B174" s="127" t="s">
        <v>424</v>
      </c>
      <c r="C174" s="128" t="str">
        <f t="shared" si="5"/>
        <v>CHS 86</v>
      </c>
      <c r="D174" s="128" t="s">
        <v>596</v>
      </c>
      <c r="E174" s="128" t="s">
        <v>80</v>
      </c>
      <c r="F174" s="129" t="s">
        <v>2315</v>
      </c>
      <c r="G174" s="129" t="s">
        <v>2316</v>
      </c>
      <c r="H174" s="129">
        <v>2009</v>
      </c>
      <c r="I174" s="129">
        <v>6</v>
      </c>
      <c r="J174" s="129" t="s">
        <v>2317</v>
      </c>
      <c r="K174" s="129" t="s">
        <v>2318</v>
      </c>
      <c r="L174" s="129" t="s">
        <v>1460</v>
      </c>
      <c r="M174" s="130" t="s">
        <v>1228</v>
      </c>
      <c r="N174" s="129" t="s">
        <v>1044</v>
      </c>
      <c r="O174" s="129" t="s">
        <v>1083</v>
      </c>
      <c r="P174" s="131" t="s">
        <v>1576</v>
      </c>
      <c r="Q174" s="129">
        <v>674</v>
      </c>
      <c r="R174" s="129" t="s">
        <v>2319</v>
      </c>
      <c r="S174" s="129" t="s">
        <v>2320</v>
      </c>
      <c r="T174" s="129">
        <v>8</v>
      </c>
      <c r="U174" s="132">
        <v>2430</v>
      </c>
    </row>
    <row r="175" spans="2:21">
      <c r="B175" s="121" t="s">
        <v>424</v>
      </c>
      <c r="C175" s="122" t="str">
        <f t="shared" si="5"/>
        <v>CHS 86</v>
      </c>
      <c r="D175" s="122" t="s">
        <v>597</v>
      </c>
      <c r="E175" s="122" t="s">
        <v>80</v>
      </c>
      <c r="F175" s="123" t="s">
        <v>2315</v>
      </c>
      <c r="G175" s="123" t="s">
        <v>2316</v>
      </c>
      <c r="H175" s="123">
        <v>2015</v>
      </c>
      <c r="I175" s="123">
        <v>4</v>
      </c>
      <c r="J175" s="123" t="s">
        <v>2321</v>
      </c>
      <c r="K175" s="123" t="s">
        <v>2322</v>
      </c>
      <c r="L175" s="123" t="s">
        <v>2323</v>
      </c>
      <c r="M175" s="124" t="s">
        <v>2321</v>
      </c>
      <c r="N175" s="123" t="s">
        <v>2073</v>
      </c>
      <c r="O175" s="123" t="s">
        <v>2324</v>
      </c>
      <c r="P175" s="125" t="s">
        <v>2325</v>
      </c>
      <c r="Q175" s="123">
        <v>556</v>
      </c>
      <c r="R175" s="123" t="s">
        <v>2326</v>
      </c>
      <c r="S175" s="123" t="s">
        <v>2327</v>
      </c>
      <c r="T175" s="123">
        <v>8</v>
      </c>
      <c r="U175" s="126" t="s">
        <v>2328</v>
      </c>
    </row>
    <row r="176" spans="2:21">
      <c r="B176" s="127" t="s">
        <v>424</v>
      </c>
      <c r="C176" s="128" t="str">
        <f t="shared" si="5"/>
        <v>CHS 88</v>
      </c>
      <c r="D176" s="128" t="s">
        <v>598</v>
      </c>
      <c r="E176" s="128" t="s">
        <v>80</v>
      </c>
      <c r="F176" s="129" t="s">
        <v>2329</v>
      </c>
      <c r="G176" s="129" t="s">
        <v>2330</v>
      </c>
      <c r="H176" s="129">
        <v>2000</v>
      </c>
      <c r="I176" s="129">
        <v>5</v>
      </c>
      <c r="J176" s="129" t="s">
        <v>2331</v>
      </c>
      <c r="K176" s="129" t="s">
        <v>2332</v>
      </c>
      <c r="L176" s="129" t="s">
        <v>2333</v>
      </c>
      <c r="M176" s="130" t="s">
        <v>2133</v>
      </c>
      <c r="N176" s="129" t="s">
        <v>1134</v>
      </c>
      <c r="O176" s="129" t="s">
        <v>1737</v>
      </c>
      <c r="P176" s="131" t="s">
        <v>1002</v>
      </c>
      <c r="Q176" s="129">
        <v>284</v>
      </c>
      <c r="R176" s="129" t="s">
        <v>2334</v>
      </c>
      <c r="S176" s="129" t="s">
        <v>2335</v>
      </c>
      <c r="T176" s="129">
        <v>20</v>
      </c>
      <c r="U176" s="132" t="s">
        <v>2336</v>
      </c>
    </row>
    <row r="177" spans="2:21">
      <c r="B177" s="121" t="s">
        <v>424</v>
      </c>
      <c r="C177" s="122" t="str">
        <f t="shared" si="5"/>
        <v>CHS 88</v>
      </c>
      <c r="D177" s="122" t="s">
        <v>599</v>
      </c>
      <c r="E177" s="122" t="s">
        <v>80</v>
      </c>
      <c r="F177" s="123" t="s">
        <v>2329</v>
      </c>
      <c r="G177" s="123" t="s">
        <v>2330</v>
      </c>
      <c r="H177" s="123">
        <v>2011</v>
      </c>
      <c r="I177" s="123">
        <v>8</v>
      </c>
      <c r="J177" s="123" t="s">
        <v>2337</v>
      </c>
      <c r="K177" s="123" t="s">
        <v>2338</v>
      </c>
      <c r="L177" s="123" t="s">
        <v>2339</v>
      </c>
      <c r="M177" s="124" t="s">
        <v>2340</v>
      </c>
      <c r="N177" s="123" t="s">
        <v>1167</v>
      </c>
      <c r="O177" s="123" t="s">
        <v>804</v>
      </c>
      <c r="P177" s="125" t="s">
        <v>971</v>
      </c>
      <c r="Q177" s="123">
        <v>474</v>
      </c>
      <c r="R177" s="123" t="s">
        <v>2341</v>
      </c>
      <c r="S177" s="123" t="s">
        <v>2342</v>
      </c>
      <c r="T177" s="123">
        <v>20</v>
      </c>
      <c r="U177" s="126" t="s">
        <v>2343</v>
      </c>
    </row>
    <row r="178" spans="2:21">
      <c r="B178" s="127" t="s">
        <v>424</v>
      </c>
      <c r="C178" s="128" t="str">
        <f t="shared" si="5"/>
        <v>CPS 67</v>
      </c>
      <c r="D178" s="128" t="s">
        <v>600</v>
      </c>
      <c r="E178" s="128" t="s">
        <v>80</v>
      </c>
      <c r="F178" s="129" t="s">
        <v>1117</v>
      </c>
      <c r="G178" s="129" t="s">
        <v>1118</v>
      </c>
      <c r="H178" s="129">
        <v>2004</v>
      </c>
      <c r="I178" s="129">
        <v>10</v>
      </c>
      <c r="J178" s="129" t="s">
        <v>2344</v>
      </c>
      <c r="K178" s="129" t="s">
        <v>2345</v>
      </c>
      <c r="L178" s="129" t="s">
        <v>2346</v>
      </c>
      <c r="M178" s="130" t="s">
        <v>1165</v>
      </c>
      <c r="N178" s="129" t="s">
        <v>1330</v>
      </c>
      <c r="O178" s="129" t="s">
        <v>1248</v>
      </c>
      <c r="P178" s="131" t="s">
        <v>2347</v>
      </c>
      <c r="Q178" s="129">
        <v>636</v>
      </c>
      <c r="R178" s="129" t="s">
        <v>2348</v>
      </c>
      <c r="S178" s="129" t="s">
        <v>1250</v>
      </c>
      <c r="T178" s="129">
        <v>10</v>
      </c>
      <c r="U178" s="132" t="s">
        <v>2349</v>
      </c>
    </row>
    <row r="179" spans="2:21">
      <c r="B179" s="121" t="s">
        <v>424</v>
      </c>
      <c r="C179" s="122" t="str">
        <f t="shared" si="5"/>
        <v>CPS 77</v>
      </c>
      <c r="D179" s="122" t="s">
        <v>601</v>
      </c>
      <c r="E179" s="122" t="s">
        <v>80</v>
      </c>
      <c r="F179" s="123" t="s">
        <v>2350</v>
      </c>
      <c r="G179" s="123" t="s">
        <v>2351</v>
      </c>
      <c r="H179" s="123">
        <v>2004</v>
      </c>
      <c r="I179" s="123">
        <v>5</v>
      </c>
      <c r="J179" s="123" t="s">
        <v>2240</v>
      </c>
      <c r="K179" s="123" t="s">
        <v>2352</v>
      </c>
      <c r="L179" s="123" t="s">
        <v>2353</v>
      </c>
      <c r="M179" s="124" t="s">
        <v>1100</v>
      </c>
      <c r="N179" s="123" t="s">
        <v>1330</v>
      </c>
      <c r="O179" s="123" t="s">
        <v>1248</v>
      </c>
      <c r="P179" s="125" t="s">
        <v>2224</v>
      </c>
      <c r="Q179" s="123">
        <v>434</v>
      </c>
      <c r="R179" s="123" t="s">
        <v>2354</v>
      </c>
      <c r="S179" s="123" t="s">
        <v>2355</v>
      </c>
      <c r="T179" s="123">
        <v>15</v>
      </c>
      <c r="U179" s="126" t="s">
        <v>2356</v>
      </c>
    </row>
    <row r="180" spans="2:21">
      <c r="B180" s="127" t="s">
        <v>424</v>
      </c>
      <c r="C180" s="128" t="str">
        <f t="shared" si="5"/>
        <v>CPS 77</v>
      </c>
      <c r="D180" s="128" t="s">
        <v>602</v>
      </c>
      <c r="E180" s="128" t="s">
        <v>80</v>
      </c>
      <c r="F180" s="129" t="s">
        <v>2350</v>
      </c>
      <c r="G180" s="129" t="s">
        <v>2351</v>
      </c>
      <c r="H180" s="129">
        <v>2009</v>
      </c>
      <c r="I180" s="129">
        <v>5</v>
      </c>
      <c r="J180" s="129" t="s">
        <v>2175</v>
      </c>
      <c r="K180" s="129" t="s">
        <v>2357</v>
      </c>
      <c r="L180" s="129" t="s">
        <v>987</v>
      </c>
      <c r="M180" s="130" t="s">
        <v>1164</v>
      </c>
      <c r="N180" s="129" t="s">
        <v>1330</v>
      </c>
      <c r="O180" s="129" t="s">
        <v>2358</v>
      </c>
      <c r="P180" s="131" t="s">
        <v>2347</v>
      </c>
      <c r="Q180" s="129">
        <v>452</v>
      </c>
      <c r="R180" s="129" t="s">
        <v>2359</v>
      </c>
      <c r="S180" s="129" t="s">
        <v>1900</v>
      </c>
      <c r="T180" s="129">
        <v>15</v>
      </c>
      <c r="U180" s="132" t="s">
        <v>2360</v>
      </c>
    </row>
    <row r="181" spans="2:21">
      <c r="B181" s="121" t="s">
        <v>424</v>
      </c>
      <c r="C181" s="122" t="str">
        <f t="shared" si="5"/>
        <v>CPS 77</v>
      </c>
      <c r="D181" s="122" t="s">
        <v>603</v>
      </c>
      <c r="E181" s="122" t="s">
        <v>80</v>
      </c>
      <c r="F181" s="123" t="s">
        <v>2350</v>
      </c>
      <c r="G181" s="123" t="s">
        <v>2351</v>
      </c>
      <c r="H181" s="123">
        <v>2014</v>
      </c>
      <c r="I181" s="123">
        <v>5</v>
      </c>
      <c r="J181" s="123" t="s">
        <v>2361</v>
      </c>
      <c r="K181" s="123" t="s">
        <v>2264</v>
      </c>
      <c r="L181" s="123" t="s">
        <v>2118</v>
      </c>
      <c r="M181" s="124" t="s">
        <v>1119</v>
      </c>
      <c r="N181" s="123" t="s">
        <v>859</v>
      </c>
      <c r="O181" s="123" t="s">
        <v>2362</v>
      </c>
      <c r="P181" s="125">
        <v>6</v>
      </c>
      <c r="Q181" s="123">
        <v>392</v>
      </c>
      <c r="R181" s="123" t="s">
        <v>2363</v>
      </c>
      <c r="S181" s="123" t="s">
        <v>2364</v>
      </c>
      <c r="T181" s="123">
        <v>15</v>
      </c>
      <c r="U181" s="126" t="s">
        <v>2365</v>
      </c>
    </row>
    <row r="182" spans="2:21">
      <c r="B182" s="127" t="s">
        <v>424</v>
      </c>
      <c r="C182" s="128" t="str">
        <f t="shared" si="5"/>
        <v>CHP 10</v>
      </c>
      <c r="D182" s="128" t="s">
        <v>604</v>
      </c>
      <c r="E182" s="128" t="s">
        <v>82</v>
      </c>
      <c r="F182" s="129" t="s">
        <v>2366</v>
      </c>
      <c r="G182" s="129" t="s">
        <v>2367</v>
      </c>
      <c r="H182" s="129">
        <v>2002</v>
      </c>
      <c r="I182" s="129">
        <v>7</v>
      </c>
      <c r="J182" s="129" t="s">
        <v>2368</v>
      </c>
      <c r="K182" s="129" t="s">
        <v>918</v>
      </c>
      <c r="L182" s="129" t="s">
        <v>2369</v>
      </c>
      <c r="M182" s="130" t="s">
        <v>2370</v>
      </c>
      <c r="N182" s="129" t="s">
        <v>1002</v>
      </c>
      <c r="O182" s="129" t="s">
        <v>2371</v>
      </c>
      <c r="P182" s="131" t="s">
        <v>859</v>
      </c>
      <c r="Q182" s="129">
        <v>746</v>
      </c>
      <c r="R182" s="129" t="s">
        <v>2372</v>
      </c>
      <c r="S182" s="129" t="s">
        <v>1988</v>
      </c>
      <c r="T182" s="129">
        <v>12</v>
      </c>
      <c r="U182" s="132" t="s">
        <v>2373</v>
      </c>
    </row>
    <row r="183" spans="2:21">
      <c r="B183" s="121" t="s">
        <v>424</v>
      </c>
      <c r="C183" s="122" t="str">
        <f t="shared" si="5"/>
        <v>CHP 10</v>
      </c>
      <c r="D183" s="122" t="s">
        <v>605</v>
      </c>
      <c r="E183" s="122" t="s">
        <v>82</v>
      </c>
      <c r="F183" s="123" t="s">
        <v>2366</v>
      </c>
      <c r="G183" s="123" t="s">
        <v>2367</v>
      </c>
      <c r="H183" s="123">
        <v>2009</v>
      </c>
      <c r="I183" s="123">
        <v>5</v>
      </c>
      <c r="J183" s="123" t="s">
        <v>2374</v>
      </c>
      <c r="K183" s="123" t="s">
        <v>2375</v>
      </c>
      <c r="L183" s="123" t="s">
        <v>2376</v>
      </c>
      <c r="M183" s="124" t="s">
        <v>1403</v>
      </c>
      <c r="N183" s="123">
        <v>6</v>
      </c>
      <c r="O183" s="123" t="s">
        <v>2377</v>
      </c>
      <c r="P183" s="125" t="s">
        <v>2073</v>
      </c>
      <c r="Q183" s="123">
        <v>496</v>
      </c>
      <c r="R183" s="123" t="s">
        <v>2139</v>
      </c>
      <c r="S183" s="123" t="s">
        <v>2378</v>
      </c>
      <c r="T183" s="123">
        <v>12</v>
      </c>
      <c r="U183" s="126" t="s">
        <v>2379</v>
      </c>
    </row>
    <row r="184" spans="2:21">
      <c r="B184" s="127" t="s">
        <v>424</v>
      </c>
      <c r="C184" s="128" t="str">
        <f t="shared" si="5"/>
        <v>CHP 10</v>
      </c>
      <c r="D184" s="128" t="s">
        <v>606</v>
      </c>
      <c r="E184" s="128" t="s">
        <v>82</v>
      </c>
      <c r="F184" s="129" t="s">
        <v>2366</v>
      </c>
      <c r="G184" s="129" t="s">
        <v>2367</v>
      </c>
      <c r="H184" s="129">
        <v>2014</v>
      </c>
      <c r="I184" s="129">
        <v>5</v>
      </c>
      <c r="J184" s="129" t="s">
        <v>2380</v>
      </c>
      <c r="K184" s="129" t="s">
        <v>2381</v>
      </c>
      <c r="L184" s="129" t="s">
        <v>2382</v>
      </c>
      <c r="M184" s="130" t="s">
        <v>2288</v>
      </c>
      <c r="N184" s="129" t="s">
        <v>2325</v>
      </c>
      <c r="O184" s="129" t="s">
        <v>2383</v>
      </c>
      <c r="P184" s="131" t="s">
        <v>1044</v>
      </c>
      <c r="Q184" s="129">
        <v>582</v>
      </c>
      <c r="R184" s="129" t="s">
        <v>2384</v>
      </c>
      <c r="S184" s="129" t="s">
        <v>1065</v>
      </c>
      <c r="T184" s="129">
        <v>12</v>
      </c>
      <c r="U184" s="132" t="s">
        <v>2385</v>
      </c>
    </row>
    <row r="185" spans="2:21">
      <c r="B185" s="121" t="s">
        <v>424</v>
      </c>
      <c r="C185" s="122" t="str">
        <f t="shared" si="5"/>
        <v>CHP 18</v>
      </c>
      <c r="D185" s="122" t="s">
        <v>607</v>
      </c>
      <c r="E185" s="122" t="s">
        <v>82</v>
      </c>
      <c r="F185" s="123" t="s">
        <v>2386</v>
      </c>
      <c r="G185" s="123" t="s">
        <v>2387</v>
      </c>
      <c r="H185" s="123">
        <v>2009</v>
      </c>
      <c r="I185" s="123">
        <v>5</v>
      </c>
      <c r="J185" s="123" t="s">
        <v>2388</v>
      </c>
      <c r="K185" s="123" t="s">
        <v>2389</v>
      </c>
      <c r="L185" s="123" t="s">
        <v>2390</v>
      </c>
      <c r="M185" s="124" t="s">
        <v>2391</v>
      </c>
      <c r="N185" s="123" t="s">
        <v>1093</v>
      </c>
      <c r="O185" s="123" t="s">
        <v>2392</v>
      </c>
      <c r="P185" s="125" t="s">
        <v>2358</v>
      </c>
      <c r="Q185" s="123">
        <v>776</v>
      </c>
      <c r="R185" s="123" t="s">
        <v>2393</v>
      </c>
      <c r="S185" s="123" t="s">
        <v>2179</v>
      </c>
      <c r="T185" s="123">
        <v>18</v>
      </c>
      <c r="U185" s="126" t="s">
        <v>2394</v>
      </c>
    </row>
    <row r="186" spans="2:21">
      <c r="B186" s="127" t="s">
        <v>424</v>
      </c>
      <c r="C186" s="128" t="str">
        <f t="shared" si="5"/>
        <v>CHP 18</v>
      </c>
      <c r="D186" s="128" t="s">
        <v>608</v>
      </c>
      <c r="E186" s="128" t="s">
        <v>82</v>
      </c>
      <c r="F186" s="129" t="s">
        <v>2386</v>
      </c>
      <c r="G186" s="129" t="s">
        <v>2387</v>
      </c>
      <c r="H186" s="129">
        <v>2014</v>
      </c>
      <c r="I186" s="129">
        <v>5</v>
      </c>
      <c r="J186" s="129" t="s">
        <v>2395</v>
      </c>
      <c r="K186" s="129" t="s">
        <v>2396</v>
      </c>
      <c r="L186" s="129" t="s">
        <v>2397</v>
      </c>
      <c r="M186" s="130" t="s">
        <v>2398</v>
      </c>
      <c r="N186" s="129" t="s">
        <v>2399</v>
      </c>
      <c r="O186" s="129" t="s">
        <v>1669</v>
      </c>
      <c r="P186" s="131" t="s">
        <v>2400</v>
      </c>
      <c r="Q186" s="129">
        <v>858</v>
      </c>
      <c r="R186" s="129">
        <v>881</v>
      </c>
      <c r="S186" s="129" t="s">
        <v>2401</v>
      </c>
      <c r="T186" s="129">
        <v>18</v>
      </c>
      <c r="U186" s="132" t="s">
        <v>2402</v>
      </c>
    </row>
    <row r="187" spans="2:21">
      <c r="B187" s="121" t="s">
        <v>424</v>
      </c>
      <c r="C187" s="122" t="str">
        <f t="shared" si="5"/>
        <v>CHP 40</v>
      </c>
      <c r="D187" s="122" t="s">
        <v>609</v>
      </c>
      <c r="E187" s="122" t="s">
        <v>82</v>
      </c>
      <c r="F187" s="123" t="s">
        <v>2403</v>
      </c>
      <c r="G187" s="123" t="s">
        <v>2404</v>
      </c>
      <c r="H187" s="123">
        <v>2001</v>
      </c>
      <c r="I187" s="123">
        <v>8</v>
      </c>
      <c r="J187" s="123" t="s">
        <v>2405</v>
      </c>
      <c r="K187" s="123" t="s">
        <v>2406</v>
      </c>
      <c r="L187" s="123" t="s">
        <v>2407</v>
      </c>
      <c r="M187" s="124" t="s">
        <v>1451</v>
      </c>
      <c r="N187" s="123" t="s">
        <v>981</v>
      </c>
      <c r="O187" s="123" t="s">
        <v>1708</v>
      </c>
      <c r="P187" s="125" t="s">
        <v>2137</v>
      </c>
      <c r="Q187" s="123">
        <v>168</v>
      </c>
      <c r="R187" s="123" t="s">
        <v>2408</v>
      </c>
      <c r="S187" s="123" t="s">
        <v>2409</v>
      </c>
      <c r="T187" s="123" t="s">
        <v>2410</v>
      </c>
      <c r="U187" s="126" t="s">
        <v>2411</v>
      </c>
    </row>
    <row r="188" spans="2:21">
      <c r="B188" s="127" t="s">
        <v>424</v>
      </c>
      <c r="C188" s="128" t="str">
        <f t="shared" si="5"/>
        <v>CHP 40</v>
      </c>
      <c r="D188" s="128" t="s">
        <v>610</v>
      </c>
      <c r="E188" s="128" t="s">
        <v>82</v>
      </c>
      <c r="F188" s="129" t="s">
        <v>2403</v>
      </c>
      <c r="G188" s="129" t="s">
        <v>2404</v>
      </c>
      <c r="H188" s="129">
        <v>2009</v>
      </c>
      <c r="I188" s="129">
        <v>5</v>
      </c>
      <c r="J188" s="129" t="s">
        <v>2412</v>
      </c>
      <c r="K188" s="129" t="s">
        <v>2413</v>
      </c>
      <c r="L188" s="129" t="s">
        <v>2414</v>
      </c>
      <c r="M188" s="130" t="s">
        <v>2415</v>
      </c>
      <c r="N188" s="129" t="s">
        <v>1112</v>
      </c>
      <c r="O188" s="129" t="s">
        <v>353</v>
      </c>
      <c r="P188" s="131" t="s">
        <v>1104</v>
      </c>
      <c r="Q188" s="129">
        <v>160</v>
      </c>
      <c r="R188" s="129" t="s">
        <v>2416</v>
      </c>
      <c r="S188" s="129" t="s">
        <v>2417</v>
      </c>
      <c r="T188" s="129" t="s">
        <v>2410</v>
      </c>
      <c r="U188" s="132">
        <v>2897</v>
      </c>
    </row>
    <row r="189" spans="2:21">
      <c r="B189" s="121" t="s">
        <v>424</v>
      </c>
      <c r="C189" s="122" t="str">
        <f t="shared" si="5"/>
        <v>CHP 40</v>
      </c>
      <c r="D189" s="122" t="s">
        <v>611</v>
      </c>
      <c r="E189" s="122" t="s">
        <v>82</v>
      </c>
      <c r="F189" s="123" t="s">
        <v>2403</v>
      </c>
      <c r="G189" s="123" t="s">
        <v>2404</v>
      </c>
      <c r="H189" s="123">
        <v>2014</v>
      </c>
      <c r="I189" s="123">
        <v>6</v>
      </c>
      <c r="J189" s="123" t="s">
        <v>2418</v>
      </c>
      <c r="K189" s="123" t="s">
        <v>2310</v>
      </c>
      <c r="L189" s="123" t="s">
        <v>1283</v>
      </c>
      <c r="M189" s="124" t="s">
        <v>2419</v>
      </c>
      <c r="N189" s="123" t="s">
        <v>1311</v>
      </c>
      <c r="O189" s="123" t="s">
        <v>2420</v>
      </c>
      <c r="P189" s="125" t="s">
        <v>2421</v>
      </c>
      <c r="Q189" s="123">
        <v>398</v>
      </c>
      <c r="R189" s="123">
        <v>1387</v>
      </c>
      <c r="S189" s="123" t="s">
        <v>2422</v>
      </c>
      <c r="T189" s="123" t="s">
        <v>2410</v>
      </c>
      <c r="U189" s="126" t="s">
        <v>2423</v>
      </c>
    </row>
    <row r="190" spans="2:21">
      <c r="B190" s="127" t="s">
        <v>424</v>
      </c>
      <c r="C190" s="128" t="str">
        <f t="shared" si="5"/>
        <v>CHP 49</v>
      </c>
      <c r="D190" s="128" t="s">
        <v>612</v>
      </c>
      <c r="E190" s="128" t="s">
        <v>82</v>
      </c>
      <c r="F190" s="129" t="s">
        <v>2424</v>
      </c>
      <c r="G190" s="129" t="s">
        <v>2425</v>
      </c>
      <c r="H190" s="129">
        <v>2004</v>
      </c>
      <c r="I190" s="129">
        <v>5</v>
      </c>
      <c r="J190" s="129" t="s">
        <v>2426</v>
      </c>
      <c r="K190" s="129" t="s">
        <v>2427</v>
      </c>
      <c r="L190" s="129" t="s">
        <v>2428</v>
      </c>
      <c r="M190" s="130" t="s">
        <v>770</v>
      </c>
      <c r="N190" s="129" t="s">
        <v>1157</v>
      </c>
      <c r="O190" s="129" t="s">
        <v>2429</v>
      </c>
      <c r="P190" s="131" t="s">
        <v>1301</v>
      </c>
      <c r="Q190" s="129">
        <v>312</v>
      </c>
      <c r="R190" s="129" t="s">
        <v>2430</v>
      </c>
      <c r="S190" s="129" t="s">
        <v>1979</v>
      </c>
      <c r="T190" s="129">
        <v>17</v>
      </c>
      <c r="U190" s="132" t="s">
        <v>2431</v>
      </c>
    </row>
    <row r="191" spans="2:21">
      <c r="B191" s="121" t="s">
        <v>424</v>
      </c>
      <c r="C191" s="122" t="str">
        <f t="shared" si="5"/>
        <v>CHP 49</v>
      </c>
      <c r="D191" s="122" t="s">
        <v>613</v>
      </c>
      <c r="E191" s="122" t="s">
        <v>82</v>
      </c>
      <c r="F191" s="123" t="s">
        <v>2424</v>
      </c>
      <c r="G191" s="123" t="s">
        <v>2425</v>
      </c>
      <c r="H191" s="123">
        <v>2010</v>
      </c>
      <c r="I191" s="123">
        <v>9</v>
      </c>
      <c r="J191" s="123" t="s">
        <v>2432</v>
      </c>
      <c r="K191" s="123" t="s">
        <v>2433</v>
      </c>
      <c r="L191" s="123" t="s">
        <v>2434</v>
      </c>
      <c r="M191" s="124" t="s">
        <v>2353</v>
      </c>
      <c r="N191" s="123" t="s">
        <v>1167</v>
      </c>
      <c r="O191" s="123" t="s">
        <v>1123</v>
      </c>
      <c r="P191" s="125" t="s">
        <v>2435</v>
      </c>
      <c r="Q191" s="123">
        <v>306</v>
      </c>
      <c r="R191" s="123" t="s">
        <v>2436</v>
      </c>
      <c r="S191" s="123" t="s">
        <v>1881</v>
      </c>
      <c r="T191" s="123">
        <v>17</v>
      </c>
      <c r="U191" s="126" t="s">
        <v>2437</v>
      </c>
    </row>
    <row r="192" spans="2:21">
      <c r="B192" s="127" t="s">
        <v>424</v>
      </c>
      <c r="C192" s="128" t="str">
        <f t="shared" si="5"/>
        <v>CHP 59</v>
      </c>
      <c r="D192" s="128" t="s">
        <v>614</v>
      </c>
      <c r="E192" s="128" t="s">
        <v>82</v>
      </c>
      <c r="F192" s="129" t="s">
        <v>2438</v>
      </c>
      <c r="G192" s="129" t="s">
        <v>2439</v>
      </c>
      <c r="H192" s="129">
        <v>2000</v>
      </c>
      <c r="I192" s="129">
        <v>9</v>
      </c>
      <c r="J192" s="129" t="s">
        <v>2440</v>
      </c>
      <c r="K192" s="129" t="s">
        <v>2441</v>
      </c>
      <c r="L192" s="129" t="s">
        <v>1162</v>
      </c>
      <c r="M192" s="130" t="s">
        <v>2442</v>
      </c>
      <c r="N192" s="129" t="s">
        <v>847</v>
      </c>
      <c r="O192" s="129" t="s">
        <v>2443</v>
      </c>
      <c r="P192" s="131" t="s">
        <v>772</v>
      </c>
      <c r="Q192" s="129">
        <v>386</v>
      </c>
      <c r="R192" s="129" t="s">
        <v>2444</v>
      </c>
      <c r="S192" s="129" t="s">
        <v>1622</v>
      </c>
      <c r="T192" s="129" t="s">
        <v>2445</v>
      </c>
      <c r="U192" s="132">
        <v>1986</v>
      </c>
    </row>
    <row r="193" spans="2:21">
      <c r="B193" s="121" t="s">
        <v>424</v>
      </c>
      <c r="C193" s="122" t="str">
        <f t="shared" si="5"/>
        <v>CHP 59</v>
      </c>
      <c r="D193" s="122" t="s">
        <v>615</v>
      </c>
      <c r="E193" s="122" t="s">
        <v>82</v>
      </c>
      <c r="F193" s="123" t="s">
        <v>2438</v>
      </c>
      <c r="G193" s="123" t="s">
        <v>2439</v>
      </c>
      <c r="H193" s="123">
        <v>2010</v>
      </c>
      <c r="I193" s="123">
        <v>9</v>
      </c>
      <c r="J193" s="123" t="s">
        <v>2446</v>
      </c>
      <c r="K193" s="123" t="s">
        <v>2317</v>
      </c>
      <c r="L193" s="123" t="s">
        <v>2071</v>
      </c>
      <c r="M193" s="124" t="s">
        <v>2447</v>
      </c>
      <c r="N193" s="123" t="s">
        <v>1002</v>
      </c>
      <c r="O193" s="123" t="s">
        <v>2448</v>
      </c>
      <c r="P193" s="125" t="s">
        <v>2449</v>
      </c>
      <c r="Q193" s="123">
        <v>298</v>
      </c>
      <c r="R193" s="123" t="s">
        <v>2450</v>
      </c>
      <c r="S193" s="123" t="s">
        <v>1941</v>
      </c>
      <c r="T193" s="123" t="s">
        <v>2445</v>
      </c>
      <c r="U193" s="126" t="s">
        <v>2451</v>
      </c>
    </row>
    <row r="194" spans="2:21">
      <c r="B194" s="127" t="s">
        <v>424</v>
      </c>
      <c r="C194" s="128" t="str">
        <f t="shared" si="5"/>
        <v>CHP 65</v>
      </c>
      <c r="D194" s="128" t="s">
        <v>616</v>
      </c>
      <c r="E194" s="128" t="s">
        <v>82</v>
      </c>
      <c r="F194" s="129" t="s">
        <v>2452</v>
      </c>
      <c r="G194" s="129" t="s">
        <v>2453</v>
      </c>
      <c r="H194" s="129">
        <v>2000</v>
      </c>
      <c r="I194" s="129">
        <v>9</v>
      </c>
      <c r="J194" s="129" t="s">
        <v>2454</v>
      </c>
      <c r="K194" s="129" t="s">
        <v>1943</v>
      </c>
      <c r="L194" s="129" t="s">
        <v>2455</v>
      </c>
      <c r="M194" s="130" t="s">
        <v>2456</v>
      </c>
      <c r="N194" s="129" t="s">
        <v>899</v>
      </c>
      <c r="O194" s="129" t="s">
        <v>2457</v>
      </c>
      <c r="P194" s="131" t="s">
        <v>2224</v>
      </c>
      <c r="Q194" s="129">
        <v>544</v>
      </c>
      <c r="R194" s="129" t="s">
        <v>2458</v>
      </c>
      <c r="S194" s="129" t="s">
        <v>2459</v>
      </c>
      <c r="T194" s="129">
        <v>20</v>
      </c>
      <c r="U194" s="132" t="s">
        <v>2460</v>
      </c>
    </row>
    <row r="195" spans="2:21">
      <c r="B195" s="121" t="s">
        <v>424</v>
      </c>
      <c r="C195" s="122" t="str">
        <f t="shared" ref="C195:C196" si="6">LEFT(D195,LEN(D195)-2)</f>
        <v>CHP 65</v>
      </c>
      <c r="D195" s="122" t="s">
        <v>617</v>
      </c>
      <c r="E195" s="122" t="s">
        <v>82</v>
      </c>
      <c r="F195" s="123" t="s">
        <v>2452</v>
      </c>
      <c r="G195" s="123" t="s">
        <v>2453</v>
      </c>
      <c r="H195" s="123">
        <v>2014</v>
      </c>
      <c r="I195" s="123">
        <v>5</v>
      </c>
      <c r="J195" s="123" t="s">
        <v>2062</v>
      </c>
      <c r="K195" s="123" t="s">
        <v>1132</v>
      </c>
      <c r="L195" s="123" t="s">
        <v>2461</v>
      </c>
      <c r="M195" s="124" t="s">
        <v>2462</v>
      </c>
      <c r="N195" s="123">
        <v>6</v>
      </c>
      <c r="O195" s="123" t="s">
        <v>1230</v>
      </c>
      <c r="P195" s="125" t="s">
        <v>1093</v>
      </c>
      <c r="Q195" s="123">
        <v>432</v>
      </c>
      <c r="R195" s="123" t="s">
        <v>2463</v>
      </c>
      <c r="S195" s="123" t="s">
        <v>2464</v>
      </c>
      <c r="T195" s="123">
        <v>20</v>
      </c>
      <c r="U195" s="126" t="s">
        <v>2465</v>
      </c>
    </row>
    <row r="196" spans="2:21">
      <c r="B196" s="127" t="s">
        <v>424</v>
      </c>
      <c r="C196" s="128" t="str">
        <f t="shared" si="6"/>
        <v>CHP 70</v>
      </c>
      <c r="D196" s="128" t="s">
        <v>618</v>
      </c>
      <c r="E196" s="128" t="s">
        <v>82</v>
      </c>
      <c r="F196" s="129" t="s">
        <v>2466</v>
      </c>
      <c r="G196" s="129" t="s">
        <v>2467</v>
      </c>
      <c r="H196" s="129">
        <v>2003</v>
      </c>
      <c r="I196" s="129">
        <v>8</v>
      </c>
      <c r="J196" s="129" t="s">
        <v>2468</v>
      </c>
      <c r="K196" s="129" t="s">
        <v>2469</v>
      </c>
      <c r="L196" s="129" t="s">
        <v>1328</v>
      </c>
      <c r="M196" s="130" t="s">
        <v>2470</v>
      </c>
      <c r="N196" s="129" t="s">
        <v>899</v>
      </c>
      <c r="O196" s="129" t="s">
        <v>2448</v>
      </c>
      <c r="P196" s="131" t="s">
        <v>911</v>
      </c>
      <c r="Q196" s="129">
        <v>892</v>
      </c>
      <c r="R196" s="129" t="s">
        <v>2471</v>
      </c>
      <c r="S196" s="129" t="s">
        <v>2472</v>
      </c>
      <c r="T196" s="129" t="s">
        <v>1041</v>
      </c>
      <c r="U196" s="132" t="s">
        <v>2473</v>
      </c>
    </row>
    <row r="197" spans="2:21">
      <c r="B197" s="121" t="s">
        <v>619</v>
      </c>
      <c r="C197" s="122" t="str">
        <f t="shared" ref="C197:C228" si="7">_xlfn.CONCAT("ICP ",D197)</f>
        <v>ICP ICP 1188</v>
      </c>
      <c r="D197" s="122" t="s">
        <v>620</v>
      </c>
      <c r="E197" s="122" t="s">
        <v>81</v>
      </c>
      <c r="F197" s="123" t="s">
        <v>2474</v>
      </c>
      <c r="G197" s="123" t="s">
        <v>2475</v>
      </c>
      <c r="H197" s="123">
        <v>2000</v>
      </c>
      <c r="I197" s="123">
        <v>4</v>
      </c>
      <c r="J197" s="123" t="s">
        <v>2476</v>
      </c>
      <c r="K197" s="123" t="s">
        <v>2247</v>
      </c>
      <c r="L197" s="123" t="s">
        <v>2477</v>
      </c>
      <c r="M197" s="124" t="s">
        <v>2478</v>
      </c>
      <c r="N197" s="123" t="s">
        <v>1167</v>
      </c>
      <c r="O197" s="123" t="s">
        <v>2479</v>
      </c>
      <c r="P197" s="125" t="s">
        <v>2480</v>
      </c>
      <c r="Q197" s="123">
        <v>1332</v>
      </c>
      <c r="R197" s="123" t="s">
        <v>2481</v>
      </c>
      <c r="S197" s="123" t="s">
        <v>1912</v>
      </c>
      <c r="T197" s="123" t="s">
        <v>2482</v>
      </c>
      <c r="U197" s="126" t="s">
        <v>2483</v>
      </c>
    </row>
    <row r="198" spans="2:21">
      <c r="B198" s="127" t="s">
        <v>619</v>
      </c>
      <c r="C198" s="128" t="str">
        <f t="shared" si="7"/>
        <v>ICP ICP 1190</v>
      </c>
      <c r="D198" s="128" t="s">
        <v>621</v>
      </c>
      <c r="E198" s="128" t="s">
        <v>81</v>
      </c>
      <c r="F198" s="129" t="s">
        <v>2484</v>
      </c>
      <c r="G198" s="129" t="s">
        <v>2485</v>
      </c>
      <c r="H198" s="129">
        <v>2000</v>
      </c>
      <c r="I198" s="129">
        <v>4</v>
      </c>
      <c r="J198" s="129" t="s">
        <v>2486</v>
      </c>
      <c r="K198" s="129" t="s">
        <v>2487</v>
      </c>
      <c r="L198" s="129" t="s">
        <v>866</v>
      </c>
      <c r="M198" s="130" t="s">
        <v>824</v>
      </c>
      <c r="N198" s="129" t="s">
        <v>351</v>
      </c>
      <c r="O198" s="129" t="s">
        <v>1032</v>
      </c>
      <c r="P198" s="131" t="s">
        <v>2488</v>
      </c>
      <c r="Q198" s="129">
        <v>474</v>
      </c>
      <c r="R198" s="129" t="s">
        <v>2489</v>
      </c>
      <c r="S198" s="129" t="s">
        <v>1430</v>
      </c>
      <c r="T198" s="129" t="s">
        <v>2490</v>
      </c>
      <c r="U198" s="132" t="s">
        <v>2491</v>
      </c>
    </row>
    <row r="199" spans="2:21">
      <c r="B199" s="121" t="s">
        <v>619</v>
      </c>
      <c r="C199" s="122" t="str">
        <f t="shared" si="7"/>
        <v>ICP ICP 1194</v>
      </c>
      <c r="D199" s="122" t="s">
        <v>622</v>
      </c>
      <c r="E199" s="122" t="s">
        <v>81</v>
      </c>
      <c r="F199" s="123" t="s">
        <v>2492</v>
      </c>
      <c r="G199" s="123" t="s">
        <v>2493</v>
      </c>
      <c r="H199" s="123">
        <v>2000</v>
      </c>
      <c r="I199" s="123">
        <v>4</v>
      </c>
      <c r="J199" s="123" t="s">
        <v>1582</v>
      </c>
      <c r="K199" s="123" t="s">
        <v>2494</v>
      </c>
      <c r="L199" s="123">
        <v>44</v>
      </c>
      <c r="M199" s="124" t="s">
        <v>2495</v>
      </c>
      <c r="N199" s="123" t="s">
        <v>890</v>
      </c>
      <c r="O199" s="123" t="s">
        <v>971</v>
      </c>
      <c r="P199" s="125" t="s">
        <v>2496</v>
      </c>
      <c r="Q199" s="123">
        <v>598</v>
      </c>
      <c r="R199" s="123" t="s">
        <v>2497</v>
      </c>
      <c r="S199" s="123" t="s">
        <v>2498</v>
      </c>
      <c r="T199" s="123" t="s">
        <v>2499</v>
      </c>
      <c r="U199" s="126" t="s">
        <v>2500</v>
      </c>
    </row>
    <row r="200" spans="2:21">
      <c r="B200" s="127" t="s">
        <v>619</v>
      </c>
      <c r="C200" s="128" t="str">
        <f t="shared" si="7"/>
        <v>ICP ICP 505015</v>
      </c>
      <c r="D200" s="128" t="s">
        <v>623</v>
      </c>
      <c r="E200" s="128" t="s">
        <v>81</v>
      </c>
      <c r="F200" s="129" t="s">
        <v>2501</v>
      </c>
      <c r="G200" s="129" t="s">
        <v>2502</v>
      </c>
      <c r="H200" s="129">
        <v>1996</v>
      </c>
      <c r="I200" s="129">
        <v>3</v>
      </c>
      <c r="J200" s="129" t="s">
        <v>2503</v>
      </c>
      <c r="K200" s="129" t="s">
        <v>2504</v>
      </c>
      <c r="L200" s="129" t="s">
        <v>2505</v>
      </c>
      <c r="M200" s="130" t="s">
        <v>2506</v>
      </c>
      <c r="N200" s="129" t="s">
        <v>352</v>
      </c>
      <c r="O200" s="129" t="s">
        <v>1473</v>
      </c>
      <c r="P200" s="131" t="s">
        <v>2507</v>
      </c>
      <c r="Q200" s="129">
        <v>440</v>
      </c>
      <c r="R200" s="129" t="s">
        <v>2508</v>
      </c>
      <c r="S200" s="129" t="s">
        <v>2509</v>
      </c>
      <c r="T200" s="129" t="s">
        <v>2510</v>
      </c>
      <c r="U200" s="132" t="s">
        <v>2511</v>
      </c>
    </row>
    <row r="201" spans="2:21">
      <c r="B201" s="121" t="s">
        <v>619</v>
      </c>
      <c r="C201" s="122" t="str">
        <f t="shared" si="7"/>
        <v>ICP ICP 50505</v>
      </c>
      <c r="D201" s="122" t="s">
        <v>624</v>
      </c>
      <c r="E201" s="122" t="s">
        <v>81</v>
      </c>
      <c r="F201" s="123" t="s">
        <v>2512</v>
      </c>
      <c r="G201" s="123" t="s">
        <v>2513</v>
      </c>
      <c r="H201" s="123">
        <v>1996</v>
      </c>
      <c r="I201" s="123">
        <v>3</v>
      </c>
      <c r="J201" s="123" t="s">
        <v>2514</v>
      </c>
      <c r="K201" s="123" t="s">
        <v>2515</v>
      </c>
      <c r="L201" s="123" t="s">
        <v>2516</v>
      </c>
      <c r="M201" s="124" t="s">
        <v>2517</v>
      </c>
      <c r="N201" s="123" t="s">
        <v>1374</v>
      </c>
      <c r="O201" s="123" t="s">
        <v>2518</v>
      </c>
      <c r="P201" s="125" t="s">
        <v>2519</v>
      </c>
      <c r="Q201" s="123">
        <v>348</v>
      </c>
      <c r="R201" s="123">
        <v>2487</v>
      </c>
      <c r="S201" s="123" t="s">
        <v>2520</v>
      </c>
      <c r="T201" s="123" t="s">
        <v>2521</v>
      </c>
      <c r="U201" s="126" t="s">
        <v>2522</v>
      </c>
    </row>
    <row r="202" spans="2:21">
      <c r="B202" s="127" t="s">
        <v>619</v>
      </c>
      <c r="C202" s="128" t="str">
        <f t="shared" si="7"/>
        <v>ICP ICP 1128</v>
      </c>
      <c r="D202" s="128" t="s">
        <v>625</v>
      </c>
      <c r="E202" s="128" t="s">
        <v>84</v>
      </c>
      <c r="F202" s="129" t="s">
        <v>1447</v>
      </c>
      <c r="G202" s="129" t="s">
        <v>2523</v>
      </c>
      <c r="H202" s="129">
        <v>2000</v>
      </c>
      <c r="I202" s="129">
        <v>4</v>
      </c>
      <c r="J202" s="129" t="s">
        <v>2132</v>
      </c>
      <c r="K202" s="129" t="s">
        <v>2524</v>
      </c>
      <c r="L202" s="129" t="s">
        <v>2525</v>
      </c>
      <c r="M202" s="130" t="s">
        <v>2526</v>
      </c>
      <c r="N202" s="129" t="s">
        <v>1134</v>
      </c>
      <c r="O202" s="129" t="s">
        <v>2358</v>
      </c>
      <c r="P202" s="131" t="s">
        <v>2527</v>
      </c>
      <c r="Q202" s="129">
        <v>410</v>
      </c>
      <c r="R202" s="129" t="s">
        <v>2528</v>
      </c>
      <c r="S202" s="129" t="s">
        <v>2529</v>
      </c>
      <c r="T202" s="129" t="s">
        <v>2482</v>
      </c>
      <c r="U202" s="132" t="s">
        <v>2530</v>
      </c>
    </row>
    <row r="203" spans="2:21">
      <c r="B203" s="121" t="s">
        <v>619</v>
      </c>
      <c r="C203" s="122" t="str">
        <f t="shared" si="7"/>
        <v>ICP ICP 116</v>
      </c>
      <c r="D203" s="122" t="s">
        <v>626</v>
      </c>
      <c r="E203" s="122" t="s">
        <v>84</v>
      </c>
      <c r="F203" s="123" t="s">
        <v>2531</v>
      </c>
      <c r="G203" s="123" t="s">
        <v>2532</v>
      </c>
      <c r="H203" s="123">
        <v>2000</v>
      </c>
      <c r="I203" s="123">
        <v>4</v>
      </c>
      <c r="J203" s="123" t="s">
        <v>2446</v>
      </c>
      <c r="K203" s="123" t="s">
        <v>2533</v>
      </c>
      <c r="L203" s="123" t="s">
        <v>2534</v>
      </c>
      <c r="M203" s="124" t="s">
        <v>2535</v>
      </c>
      <c r="N203" s="123" t="s">
        <v>847</v>
      </c>
      <c r="O203" s="123" t="s">
        <v>2281</v>
      </c>
      <c r="P203" s="125" t="s">
        <v>2224</v>
      </c>
      <c r="Q203" s="123">
        <v>446</v>
      </c>
      <c r="R203" s="123" t="s">
        <v>2536</v>
      </c>
      <c r="S203" s="123" t="s">
        <v>2537</v>
      </c>
      <c r="T203" s="123" t="s">
        <v>2538</v>
      </c>
      <c r="U203" s="126" t="s">
        <v>2539</v>
      </c>
    </row>
    <row r="204" spans="2:21">
      <c r="B204" s="127" t="s">
        <v>619</v>
      </c>
      <c r="C204" s="128" t="str">
        <f t="shared" si="7"/>
        <v>ICP ICP 119</v>
      </c>
      <c r="D204" s="128" t="s">
        <v>627</v>
      </c>
      <c r="E204" s="128" t="s">
        <v>84</v>
      </c>
      <c r="F204" s="129" t="s">
        <v>2540</v>
      </c>
      <c r="G204" s="129" t="s">
        <v>2541</v>
      </c>
      <c r="H204" s="129">
        <v>2000</v>
      </c>
      <c r="I204" s="129">
        <v>4</v>
      </c>
      <c r="J204" s="129" t="s">
        <v>2160</v>
      </c>
      <c r="K204" s="129" t="s">
        <v>2542</v>
      </c>
      <c r="L204" s="129" t="s">
        <v>2052</v>
      </c>
      <c r="M204" s="130" t="s">
        <v>2543</v>
      </c>
      <c r="N204" s="129" t="s">
        <v>941</v>
      </c>
      <c r="O204" s="129" t="s">
        <v>2249</v>
      </c>
      <c r="P204" s="131" t="s">
        <v>870</v>
      </c>
      <c r="Q204" s="129">
        <v>1102</v>
      </c>
      <c r="R204" s="129" t="s">
        <v>2544</v>
      </c>
      <c r="S204" s="129" t="s">
        <v>2545</v>
      </c>
      <c r="T204" s="129" t="s">
        <v>987</v>
      </c>
      <c r="U204" s="132" t="s">
        <v>2546</v>
      </c>
    </row>
    <row r="205" spans="2:21">
      <c r="B205" s="121" t="s">
        <v>619</v>
      </c>
      <c r="C205" s="122" t="str">
        <f t="shared" si="7"/>
        <v>ICP ICP 606010</v>
      </c>
      <c r="D205" s="122" t="s">
        <v>628</v>
      </c>
      <c r="E205" s="122" t="s">
        <v>84</v>
      </c>
      <c r="F205" s="123" t="s">
        <v>2547</v>
      </c>
      <c r="G205" s="123" t="s">
        <v>2548</v>
      </c>
      <c r="H205" s="123">
        <v>2004</v>
      </c>
      <c r="I205" s="123">
        <v>5</v>
      </c>
      <c r="J205" s="123" t="s">
        <v>2549</v>
      </c>
      <c r="K205" s="123" t="s">
        <v>2550</v>
      </c>
      <c r="L205" s="123" t="s">
        <v>2551</v>
      </c>
      <c r="M205" s="124" t="s">
        <v>909</v>
      </c>
      <c r="N205" s="123" t="s">
        <v>1103</v>
      </c>
      <c r="O205" s="123" t="s">
        <v>1175</v>
      </c>
      <c r="P205" s="125" t="s">
        <v>1052</v>
      </c>
      <c r="Q205" s="123">
        <v>218</v>
      </c>
      <c r="R205" s="123" t="s">
        <v>2552</v>
      </c>
      <c r="S205" s="123" t="s">
        <v>1004</v>
      </c>
      <c r="T205" s="123" t="s">
        <v>2553</v>
      </c>
      <c r="U205" s="126" t="s">
        <v>2554</v>
      </c>
    </row>
    <row r="206" spans="2:21">
      <c r="B206" s="127" t="s">
        <v>619</v>
      </c>
      <c r="C206" s="128" t="str">
        <f t="shared" si="7"/>
        <v>ICP ICP 111115</v>
      </c>
      <c r="D206" s="128" t="s">
        <v>629</v>
      </c>
      <c r="E206" s="128" t="s">
        <v>77</v>
      </c>
      <c r="F206" s="129" t="s">
        <v>2555</v>
      </c>
      <c r="G206" s="129" t="s">
        <v>2556</v>
      </c>
      <c r="H206" s="129">
        <v>1994</v>
      </c>
      <c r="I206" s="129">
        <v>5</v>
      </c>
      <c r="J206" s="129" t="s">
        <v>2557</v>
      </c>
      <c r="K206" s="129" t="s">
        <v>2525</v>
      </c>
      <c r="L206" s="129" t="s">
        <v>2095</v>
      </c>
      <c r="M206" s="130" t="s">
        <v>2558</v>
      </c>
      <c r="N206" s="129" t="s">
        <v>1872</v>
      </c>
      <c r="O206" s="129" t="s">
        <v>1786</v>
      </c>
      <c r="P206" s="131" t="s">
        <v>2250</v>
      </c>
      <c r="Q206" s="129">
        <v>124</v>
      </c>
      <c r="R206" s="129" t="s">
        <v>2559</v>
      </c>
      <c r="S206" s="129" t="s">
        <v>2004</v>
      </c>
      <c r="T206" s="129" t="s">
        <v>2560</v>
      </c>
      <c r="U206" s="132" t="s">
        <v>2561</v>
      </c>
    </row>
    <row r="207" spans="2:21">
      <c r="B207" s="121" t="s">
        <v>619</v>
      </c>
      <c r="C207" s="122" t="str">
        <f t="shared" si="7"/>
        <v>ICP ICP 11113</v>
      </c>
      <c r="D207" s="122" t="s">
        <v>630</v>
      </c>
      <c r="E207" s="122" t="s">
        <v>77</v>
      </c>
      <c r="F207" s="123" t="s">
        <v>2562</v>
      </c>
      <c r="G207" s="123" t="s">
        <v>2563</v>
      </c>
      <c r="H207" s="123">
        <v>1993</v>
      </c>
      <c r="I207" s="123">
        <v>6</v>
      </c>
      <c r="J207" s="123" t="s">
        <v>1975</v>
      </c>
      <c r="K207" s="123" t="s">
        <v>2564</v>
      </c>
      <c r="L207" s="123" t="s">
        <v>2565</v>
      </c>
      <c r="M207" s="124" t="s">
        <v>2566</v>
      </c>
      <c r="N207" s="123" t="s">
        <v>1248</v>
      </c>
      <c r="O207" s="123" t="s">
        <v>2400</v>
      </c>
      <c r="P207" s="125" t="s">
        <v>1910</v>
      </c>
      <c r="Q207" s="123">
        <v>154</v>
      </c>
      <c r="R207" s="123" t="s">
        <v>2567</v>
      </c>
      <c r="S207" s="123" t="s">
        <v>2004</v>
      </c>
      <c r="T207" s="123" t="s">
        <v>2568</v>
      </c>
      <c r="U207" s="126" t="s">
        <v>2569</v>
      </c>
    </row>
    <row r="208" spans="2:21">
      <c r="B208" s="127" t="s">
        <v>619</v>
      </c>
      <c r="C208" s="128" t="str">
        <f t="shared" si="7"/>
        <v>ICP ICP 1148</v>
      </c>
      <c r="D208" s="128" t="s">
        <v>631</v>
      </c>
      <c r="E208" s="128" t="s">
        <v>77</v>
      </c>
      <c r="F208" s="129" t="s">
        <v>2570</v>
      </c>
      <c r="G208" s="129" t="s">
        <v>2571</v>
      </c>
      <c r="H208" s="129">
        <v>2000</v>
      </c>
      <c r="I208" s="129">
        <v>4</v>
      </c>
      <c r="J208" s="129" t="s">
        <v>2572</v>
      </c>
      <c r="K208" s="129" t="s">
        <v>2573</v>
      </c>
      <c r="L208" s="129" t="s">
        <v>2574</v>
      </c>
      <c r="M208" s="130" t="s">
        <v>2287</v>
      </c>
      <c r="N208" s="129" t="s">
        <v>1439</v>
      </c>
      <c r="O208" s="129" t="s">
        <v>2575</v>
      </c>
      <c r="P208" s="131" t="s">
        <v>2576</v>
      </c>
      <c r="Q208" s="129">
        <v>426</v>
      </c>
      <c r="R208" s="129">
        <v>1032</v>
      </c>
      <c r="S208" s="129" t="s">
        <v>2577</v>
      </c>
      <c r="T208" s="129" t="s">
        <v>2490</v>
      </c>
      <c r="U208" s="132" t="s">
        <v>2578</v>
      </c>
    </row>
    <row r="209" spans="2:21">
      <c r="B209" s="121" t="s">
        <v>619</v>
      </c>
      <c r="C209" s="122" t="str">
        <f t="shared" si="7"/>
        <v>ICP ICP 1156</v>
      </c>
      <c r="D209" s="122" t="s">
        <v>632</v>
      </c>
      <c r="E209" s="122" t="s">
        <v>77</v>
      </c>
      <c r="F209" s="123" t="s">
        <v>2579</v>
      </c>
      <c r="G209" s="123" t="s">
        <v>2580</v>
      </c>
      <c r="H209" s="123">
        <v>2000</v>
      </c>
      <c r="I209" s="123">
        <v>4</v>
      </c>
      <c r="J209" s="123" t="s">
        <v>2581</v>
      </c>
      <c r="K209" s="123" t="s">
        <v>1452</v>
      </c>
      <c r="L209" s="123" t="s">
        <v>2582</v>
      </c>
      <c r="M209" s="124" t="s">
        <v>1792</v>
      </c>
      <c r="N209" s="123" t="s">
        <v>1321</v>
      </c>
      <c r="O209" s="123" t="s">
        <v>1367</v>
      </c>
      <c r="P209" s="125" t="s">
        <v>982</v>
      </c>
      <c r="Q209" s="123">
        <v>588</v>
      </c>
      <c r="R209" s="123" t="s">
        <v>2583</v>
      </c>
      <c r="S209" s="123" t="s">
        <v>2320</v>
      </c>
      <c r="T209" s="123" t="s">
        <v>2584</v>
      </c>
      <c r="U209" s="126" t="s">
        <v>1055</v>
      </c>
    </row>
    <row r="210" spans="2:21">
      <c r="B210" s="127" t="s">
        <v>619</v>
      </c>
      <c r="C210" s="128" t="str">
        <f t="shared" si="7"/>
        <v>ICP ICP 1157</v>
      </c>
      <c r="D210" s="128" t="s">
        <v>633</v>
      </c>
      <c r="E210" s="128" t="s">
        <v>77</v>
      </c>
      <c r="F210" s="129" t="s">
        <v>2585</v>
      </c>
      <c r="G210" s="129" t="s">
        <v>2586</v>
      </c>
      <c r="H210" s="129">
        <v>2000</v>
      </c>
      <c r="I210" s="129">
        <v>4</v>
      </c>
      <c r="J210" s="129" t="s">
        <v>2587</v>
      </c>
      <c r="K210" s="129" t="s">
        <v>2588</v>
      </c>
      <c r="L210" s="129" t="s">
        <v>2054</v>
      </c>
      <c r="M210" s="130" t="s">
        <v>2589</v>
      </c>
      <c r="N210" s="129" t="s">
        <v>1002</v>
      </c>
      <c r="O210" s="129" t="s">
        <v>2575</v>
      </c>
      <c r="P210" s="131" t="s">
        <v>1603</v>
      </c>
      <c r="Q210" s="129">
        <v>464</v>
      </c>
      <c r="R210" s="129" t="s">
        <v>2590</v>
      </c>
      <c r="S210" s="129" t="s">
        <v>935</v>
      </c>
      <c r="T210" s="129" t="s">
        <v>2591</v>
      </c>
      <c r="U210" s="132" t="s">
        <v>2592</v>
      </c>
    </row>
    <row r="211" spans="2:21">
      <c r="B211" s="121" t="s">
        <v>619</v>
      </c>
      <c r="C211" s="122" t="str">
        <f t="shared" si="7"/>
        <v>ICP ICP 1161</v>
      </c>
      <c r="D211" s="122" t="s">
        <v>634</v>
      </c>
      <c r="E211" s="122" t="s">
        <v>77</v>
      </c>
      <c r="F211" s="123" t="s">
        <v>2593</v>
      </c>
      <c r="G211" s="123" t="s">
        <v>2594</v>
      </c>
      <c r="H211" s="123">
        <v>2000</v>
      </c>
      <c r="I211" s="123">
        <v>4</v>
      </c>
      <c r="J211" s="123" t="s">
        <v>1285</v>
      </c>
      <c r="K211" s="123" t="s">
        <v>2595</v>
      </c>
      <c r="L211" s="123" t="s">
        <v>1100</v>
      </c>
      <c r="M211" s="124" t="s">
        <v>2596</v>
      </c>
      <c r="N211" s="123" t="s">
        <v>1311</v>
      </c>
      <c r="O211" s="123" t="s">
        <v>2597</v>
      </c>
      <c r="P211" s="125" t="s">
        <v>2598</v>
      </c>
      <c r="Q211" s="123">
        <v>388</v>
      </c>
      <c r="R211" s="123" t="s">
        <v>2599</v>
      </c>
      <c r="S211" s="123" t="s">
        <v>2600</v>
      </c>
      <c r="T211" s="123" t="s">
        <v>2601</v>
      </c>
      <c r="U211" s="126" t="s">
        <v>2602</v>
      </c>
    </row>
    <row r="212" spans="2:21">
      <c r="B212" s="127" t="s">
        <v>619</v>
      </c>
      <c r="C212" s="128" t="str">
        <f t="shared" si="7"/>
        <v>ICP ICP 1164</v>
      </c>
      <c r="D212" s="128" t="s">
        <v>635</v>
      </c>
      <c r="E212" s="128" t="s">
        <v>77</v>
      </c>
      <c r="F212" s="129" t="s">
        <v>150</v>
      </c>
      <c r="G212" s="129" t="s">
        <v>2603</v>
      </c>
      <c r="H212" s="129">
        <v>2000</v>
      </c>
      <c r="I212" s="129">
        <v>4</v>
      </c>
      <c r="J212" s="129" t="s">
        <v>2604</v>
      </c>
      <c r="K212" s="129" t="s">
        <v>1162</v>
      </c>
      <c r="L212" s="129" t="s">
        <v>2323</v>
      </c>
      <c r="M212" s="130" t="s">
        <v>2605</v>
      </c>
      <c r="N212" s="129" t="s">
        <v>1330</v>
      </c>
      <c r="O212" s="129" t="s">
        <v>2606</v>
      </c>
      <c r="P212" s="131" t="s">
        <v>1727</v>
      </c>
      <c r="Q212" s="129">
        <v>786</v>
      </c>
      <c r="R212" s="129">
        <v>1846</v>
      </c>
      <c r="S212" s="129" t="s">
        <v>2607</v>
      </c>
      <c r="T212" s="129" t="s">
        <v>2608</v>
      </c>
      <c r="U212" s="132" t="s">
        <v>2609</v>
      </c>
    </row>
    <row r="213" spans="2:21">
      <c r="B213" s="121" t="s">
        <v>619</v>
      </c>
      <c r="C213" s="122" t="str">
        <f t="shared" si="7"/>
        <v>ICP ICP 1165</v>
      </c>
      <c r="D213" s="122" t="s">
        <v>636</v>
      </c>
      <c r="E213" s="122" t="s">
        <v>77</v>
      </c>
      <c r="F213" s="123" t="s">
        <v>2610</v>
      </c>
      <c r="G213" s="123" t="s">
        <v>2611</v>
      </c>
      <c r="H213" s="123">
        <v>2000</v>
      </c>
      <c r="I213" s="123">
        <v>4</v>
      </c>
      <c r="J213" s="123" t="s">
        <v>2612</v>
      </c>
      <c r="K213" s="123" t="s">
        <v>2613</v>
      </c>
      <c r="L213" s="123" t="s">
        <v>2338</v>
      </c>
      <c r="M213" s="124" t="s">
        <v>2614</v>
      </c>
      <c r="N213" s="123" t="s">
        <v>920</v>
      </c>
      <c r="O213" s="123" t="s">
        <v>2362</v>
      </c>
      <c r="P213" s="125" t="s">
        <v>2615</v>
      </c>
      <c r="Q213" s="123">
        <v>220</v>
      </c>
      <c r="R213" s="123" t="s">
        <v>2616</v>
      </c>
      <c r="S213" s="123" t="s">
        <v>1004</v>
      </c>
      <c r="T213" s="123" t="s">
        <v>2617</v>
      </c>
      <c r="U213" s="126" t="s">
        <v>2618</v>
      </c>
    </row>
    <row r="214" spans="2:21">
      <c r="B214" s="127" t="s">
        <v>619</v>
      </c>
      <c r="C214" s="128" t="str">
        <f t="shared" si="7"/>
        <v>ICP ICP 1184</v>
      </c>
      <c r="D214" s="128" t="s">
        <v>637</v>
      </c>
      <c r="E214" s="128" t="s">
        <v>77</v>
      </c>
      <c r="F214" s="129" t="s">
        <v>2619</v>
      </c>
      <c r="G214" s="129" t="s">
        <v>1450</v>
      </c>
      <c r="H214" s="129">
        <v>2000</v>
      </c>
      <c r="I214" s="129">
        <v>4</v>
      </c>
      <c r="J214" s="129" t="s">
        <v>2620</v>
      </c>
      <c r="K214" s="129" t="s">
        <v>2621</v>
      </c>
      <c r="L214" s="129" t="s">
        <v>2622</v>
      </c>
      <c r="M214" s="130" t="s">
        <v>1745</v>
      </c>
      <c r="N214" s="129" t="s">
        <v>1024</v>
      </c>
      <c r="O214" s="129" t="s">
        <v>1909</v>
      </c>
      <c r="P214" s="131" t="s">
        <v>2623</v>
      </c>
      <c r="Q214" s="129">
        <v>914</v>
      </c>
      <c r="R214" s="129" t="s">
        <v>2624</v>
      </c>
      <c r="S214" s="129" t="s">
        <v>1989</v>
      </c>
      <c r="T214" s="129" t="s">
        <v>2052</v>
      </c>
      <c r="U214" s="132" t="s">
        <v>2625</v>
      </c>
    </row>
    <row r="215" spans="2:21">
      <c r="B215" s="121" t="s">
        <v>619</v>
      </c>
      <c r="C215" s="122" t="str">
        <f t="shared" si="7"/>
        <v>ICP ICP 14147</v>
      </c>
      <c r="D215" s="122" t="s">
        <v>638</v>
      </c>
      <c r="E215" s="122" t="s">
        <v>77</v>
      </c>
      <c r="F215" s="123" t="s">
        <v>2626</v>
      </c>
      <c r="G215" s="123" t="s">
        <v>2627</v>
      </c>
      <c r="H215" s="123">
        <v>1994</v>
      </c>
      <c r="I215" s="123">
        <v>5</v>
      </c>
      <c r="J215" s="123" t="s">
        <v>2628</v>
      </c>
      <c r="K215" s="123">
        <v>39</v>
      </c>
      <c r="L215" s="123" t="s">
        <v>2629</v>
      </c>
      <c r="M215" s="124" t="s">
        <v>2630</v>
      </c>
      <c r="N215" s="123" t="s">
        <v>2429</v>
      </c>
      <c r="O215" s="123" t="s">
        <v>1446</v>
      </c>
      <c r="P215" s="125" t="s">
        <v>2038</v>
      </c>
      <c r="Q215" s="123">
        <v>904</v>
      </c>
      <c r="R215" s="123" t="s">
        <v>2631</v>
      </c>
      <c r="S215" s="123" t="s">
        <v>2632</v>
      </c>
      <c r="T215" s="123" t="s">
        <v>2633</v>
      </c>
      <c r="U215" s="126" t="s">
        <v>2634</v>
      </c>
    </row>
    <row r="216" spans="2:21">
      <c r="B216" s="127" t="s">
        <v>619</v>
      </c>
      <c r="C216" s="128" t="str">
        <f t="shared" si="7"/>
        <v>ICP ICP 210217</v>
      </c>
      <c r="D216" s="128" t="s">
        <v>639</v>
      </c>
      <c r="E216" s="128" t="s">
        <v>77</v>
      </c>
      <c r="F216" s="129" t="s">
        <v>2635</v>
      </c>
      <c r="G216" s="129" t="s">
        <v>2636</v>
      </c>
      <c r="H216" s="129">
        <v>1995</v>
      </c>
      <c r="I216" s="129">
        <v>4</v>
      </c>
      <c r="J216" s="129" t="s">
        <v>2637</v>
      </c>
      <c r="K216" s="129" t="s">
        <v>2638</v>
      </c>
      <c r="L216" s="129" t="s">
        <v>2639</v>
      </c>
      <c r="M216" s="130" t="s">
        <v>2640</v>
      </c>
      <c r="N216" s="129" t="s">
        <v>2641</v>
      </c>
      <c r="O216" s="129" t="s">
        <v>1872</v>
      </c>
      <c r="P216" s="131" t="s">
        <v>2642</v>
      </c>
      <c r="Q216" s="129">
        <v>106</v>
      </c>
      <c r="R216" s="129" t="s">
        <v>2643</v>
      </c>
      <c r="S216" s="129" t="s">
        <v>2644</v>
      </c>
      <c r="T216" s="129" t="s">
        <v>2628</v>
      </c>
      <c r="U216" s="132" t="s">
        <v>2645</v>
      </c>
    </row>
    <row r="217" spans="2:21">
      <c r="B217" s="121" t="s">
        <v>619</v>
      </c>
      <c r="C217" s="122" t="str">
        <f t="shared" si="7"/>
        <v>ICP ICP 43004101</v>
      </c>
      <c r="D217" s="122" t="s">
        <v>640</v>
      </c>
      <c r="E217" s="122" t="s">
        <v>77</v>
      </c>
      <c r="F217" s="123" t="s">
        <v>2646</v>
      </c>
      <c r="G217" s="123" t="s">
        <v>2647</v>
      </c>
      <c r="H217" s="123">
        <v>2000</v>
      </c>
      <c r="I217" s="123">
        <v>3</v>
      </c>
      <c r="J217" s="123" t="s">
        <v>1319</v>
      </c>
      <c r="K217" s="123" t="s">
        <v>2441</v>
      </c>
      <c r="L217" s="123" t="s">
        <v>2648</v>
      </c>
      <c r="M217" s="124" t="s">
        <v>2649</v>
      </c>
      <c r="N217" s="123" t="s">
        <v>910</v>
      </c>
      <c r="O217" s="123" t="s">
        <v>1351</v>
      </c>
      <c r="P217" s="125" t="s">
        <v>2162</v>
      </c>
      <c r="Q217" s="123">
        <v>134</v>
      </c>
      <c r="R217" s="123" t="s">
        <v>2650</v>
      </c>
      <c r="S217" s="123" t="s">
        <v>2651</v>
      </c>
      <c r="T217" s="123" t="s">
        <v>2652</v>
      </c>
      <c r="U217" s="126" t="s">
        <v>2653</v>
      </c>
    </row>
    <row r="218" spans="2:21">
      <c r="B218" s="127" t="s">
        <v>619</v>
      </c>
      <c r="C218" s="128" t="str">
        <f t="shared" si="7"/>
        <v>ICP ICP 43004301</v>
      </c>
      <c r="D218" s="128" t="s">
        <v>641</v>
      </c>
      <c r="E218" s="128" t="s">
        <v>77</v>
      </c>
      <c r="F218" s="129" t="s">
        <v>2654</v>
      </c>
      <c r="G218" s="129" t="s">
        <v>2655</v>
      </c>
      <c r="H218" s="129">
        <v>1996</v>
      </c>
      <c r="I218" s="129">
        <v>8</v>
      </c>
      <c r="J218" s="129" t="s">
        <v>2088</v>
      </c>
      <c r="K218" s="129" t="s">
        <v>2656</v>
      </c>
      <c r="L218" s="129" t="s">
        <v>2657</v>
      </c>
      <c r="M218" s="130" t="s">
        <v>1049</v>
      </c>
      <c r="N218" s="129" t="s">
        <v>1481</v>
      </c>
      <c r="O218" s="129" t="s">
        <v>2272</v>
      </c>
      <c r="P218" s="131" t="s">
        <v>2194</v>
      </c>
      <c r="Q218" s="129">
        <v>396</v>
      </c>
      <c r="R218" s="129" t="s">
        <v>2658</v>
      </c>
      <c r="S218" s="129" t="s">
        <v>2659</v>
      </c>
      <c r="T218" s="129" t="s">
        <v>2660</v>
      </c>
      <c r="U218" s="132" t="s">
        <v>2661</v>
      </c>
    </row>
    <row r="219" spans="2:21">
      <c r="B219" s="121" t="s">
        <v>619</v>
      </c>
      <c r="C219" s="122" t="str">
        <f t="shared" si="7"/>
        <v>ICP ICP 43004306</v>
      </c>
      <c r="D219" s="122" t="s">
        <v>642</v>
      </c>
      <c r="E219" s="122" t="s">
        <v>77</v>
      </c>
      <c r="F219" s="123" t="s">
        <v>2662</v>
      </c>
      <c r="G219" s="123" t="s">
        <v>2663</v>
      </c>
      <c r="H219" s="123">
        <v>1996</v>
      </c>
      <c r="I219" s="123">
        <v>8</v>
      </c>
      <c r="J219" s="123" t="s">
        <v>2664</v>
      </c>
      <c r="K219" s="123" t="s">
        <v>1526</v>
      </c>
      <c r="L219" s="123" t="s">
        <v>2665</v>
      </c>
      <c r="M219" s="124" t="s">
        <v>2666</v>
      </c>
      <c r="N219" s="123" t="s">
        <v>1330</v>
      </c>
      <c r="O219" s="123" t="s">
        <v>2518</v>
      </c>
      <c r="P219" s="125" t="s">
        <v>2667</v>
      </c>
      <c r="Q219" s="123">
        <v>214</v>
      </c>
      <c r="R219" s="123" t="s">
        <v>2668</v>
      </c>
      <c r="S219" s="123" t="s">
        <v>1520</v>
      </c>
      <c r="T219" s="123" t="s">
        <v>1666</v>
      </c>
      <c r="U219" s="126" t="s">
        <v>2669</v>
      </c>
    </row>
    <row r="220" spans="2:21">
      <c r="B220" s="127" t="s">
        <v>619</v>
      </c>
      <c r="C220" s="128" t="str">
        <f t="shared" si="7"/>
        <v>ICP ICP 43004607</v>
      </c>
      <c r="D220" s="128" t="s">
        <v>643</v>
      </c>
      <c r="E220" s="128" t="s">
        <v>77</v>
      </c>
      <c r="F220" s="129" t="s">
        <v>2670</v>
      </c>
      <c r="G220" s="129" t="s">
        <v>2671</v>
      </c>
      <c r="H220" s="129">
        <v>2000</v>
      </c>
      <c r="I220" s="129">
        <v>5</v>
      </c>
      <c r="J220" s="129" t="s">
        <v>2672</v>
      </c>
      <c r="K220" s="129" t="s">
        <v>1950</v>
      </c>
      <c r="L220" s="129" t="s">
        <v>2673</v>
      </c>
      <c r="M220" s="130" t="s">
        <v>2674</v>
      </c>
      <c r="N220" s="129" t="s">
        <v>772</v>
      </c>
      <c r="O220" s="129" t="s">
        <v>2675</v>
      </c>
      <c r="P220" s="131" t="s">
        <v>1613</v>
      </c>
      <c r="Q220" s="129">
        <v>164</v>
      </c>
      <c r="R220" s="129" t="s">
        <v>2676</v>
      </c>
      <c r="S220" s="129" t="s">
        <v>783</v>
      </c>
      <c r="T220" s="129" t="s">
        <v>2560</v>
      </c>
      <c r="U220" s="132" t="s">
        <v>2677</v>
      </c>
    </row>
    <row r="221" spans="2:21">
      <c r="B221" s="121" t="s">
        <v>619</v>
      </c>
      <c r="C221" s="122" t="str">
        <f t="shared" si="7"/>
        <v>ICP ICP 43204508</v>
      </c>
      <c r="D221" s="122" t="s">
        <v>644</v>
      </c>
      <c r="E221" s="122" t="s">
        <v>77</v>
      </c>
      <c r="F221" s="123" t="s">
        <v>2678</v>
      </c>
      <c r="G221" s="123" t="s">
        <v>2679</v>
      </c>
      <c r="H221" s="123">
        <v>2001</v>
      </c>
      <c r="I221" s="123">
        <v>2</v>
      </c>
      <c r="J221" s="123" t="s">
        <v>2680</v>
      </c>
      <c r="K221" s="123" t="s">
        <v>2170</v>
      </c>
      <c r="L221" s="123" t="s">
        <v>970</v>
      </c>
      <c r="M221" s="124" t="s">
        <v>2681</v>
      </c>
      <c r="N221" s="123" t="s">
        <v>837</v>
      </c>
      <c r="O221" s="123" t="s">
        <v>2598</v>
      </c>
      <c r="P221" s="125" t="s">
        <v>1556</v>
      </c>
      <c r="Q221" s="123">
        <v>208</v>
      </c>
      <c r="R221" s="123">
        <v>1430</v>
      </c>
      <c r="S221" s="123" t="s">
        <v>2682</v>
      </c>
      <c r="T221" s="123" t="s">
        <v>1163</v>
      </c>
      <c r="U221" s="126" t="s">
        <v>2683</v>
      </c>
    </row>
    <row r="222" spans="2:21">
      <c r="B222" s="127" t="s">
        <v>619</v>
      </c>
      <c r="C222" s="128" t="str">
        <f t="shared" si="7"/>
        <v>ICP ICP 505011</v>
      </c>
      <c r="D222" s="128" t="s">
        <v>645</v>
      </c>
      <c r="E222" s="128" t="s">
        <v>77</v>
      </c>
      <c r="F222" s="129" t="s">
        <v>2684</v>
      </c>
      <c r="G222" s="129" t="s">
        <v>2685</v>
      </c>
      <c r="H222" s="129">
        <v>1995</v>
      </c>
      <c r="I222" s="129">
        <v>4</v>
      </c>
      <c r="J222" s="129" t="s">
        <v>2686</v>
      </c>
      <c r="K222" s="129" t="s">
        <v>2687</v>
      </c>
      <c r="L222" s="129" t="s">
        <v>2688</v>
      </c>
      <c r="M222" s="130" t="s">
        <v>2689</v>
      </c>
      <c r="N222" s="129" t="s">
        <v>2383</v>
      </c>
      <c r="O222" s="129" t="s">
        <v>1727</v>
      </c>
      <c r="P222" s="131" t="s">
        <v>2690</v>
      </c>
      <c r="Q222" s="129">
        <v>174</v>
      </c>
      <c r="R222" s="129" t="s">
        <v>2691</v>
      </c>
      <c r="S222" s="129" t="s">
        <v>2692</v>
      </c>
      <c r="T222" s="129" t="s">
        <v>2693</v>
      </c>
      <c r="U222" s="132" t="s">
        <v>2694</v>
      </c>
    </row>
    <row r="223" spans="2:21">
      <c r="B223" s="121" t="s">
        <v>619</v>
      </c>
      <c r="C223" s="122" t="str">
        <f t="shared" si="7"/>
        <v>ICP ICP 50503</v>
      </c>
      <c r="D223" s="122" t="s">
        <v>646</v>
      </c>
      <c r="E223" s="122" t="s">
        <v>77</v>
      </c>
      <c r="F223" s="123" t="s">
        <v>2695</v>
      </c>
      <c r="G223" s="123" t="s">
        <v>2696</v>
      </c>
      <c r="H223" s="123">
        <v>1995</v>
      </c>
      <c r="I223" s="123">
        <v>4</v>
      </c>
      <c r="J223" s="123" t="s">
        <v>2697</v>
      </c>
      <c r="K223" s="123" t="s">
        <v>2698</v>
      </c>
      <c r="L223" s="123" t="s">
        <v>2699</v>
      </c>
      <c r="M223" s="124" t="s">
        <v>2700</v>
      </c>
      <c r="N223" s="123" t="s">
        <v>971</v>
      </c>
      <c r="O223" s="123" t="s">
        <v>2701</v>
      </c>
      <c r="P223" s="125" t="s">
        <v>2702</v>
      </c>
      <c r="Q223" s="123">
        <v>448</v>
      </c>
      <c r="R223" s="123" t="s">
        <v>2703</v>
      </c>
      <c r="S223" s="123" t="s">
        <v>2704</v>
      </c>
      <c r="T223" s="123" t="s">
        <v>2705</v>
      </c>
      <c r="U223" s="126" t="s">
        <v>2706</v>
      </c>
    </row>
    <row r="224" spans="2:21">
      <c r="B224" s="127" t="s">
        <v>619</v>
      </c>
      <c r="C224" s="128" t="str">
        <f t="shared" si="7"/>
        <v>ICP ICP 50506</v>
      </c>
      <c r="D224" s="128" t="s">
        <v>647</v>
      </c>
      <c r="E224" s="128" t="s">
        <v>77</v>
      </c>
      <c r="F224" s="129" t="s">
        <v>2707</v>
      </c>
      <c r="G224" s="129" t="s">
        <v>2708</v>
      </c>
      <c r="H224" s="129">
        <v>1995</v>
      </c>
      <c r="I224" s="129">
        <v>4</v>
      </c>
      <c r="J224" s="129" t="s">
        <v>1309</v>
      </c>
      <c r="K224" s="129" t="s">
        <v>2709</v>
      </c>
      <c r="L224" s="129" t="s">
        <v>1153</v>
      </c>
      <c r="M224" s="130" t="s">
        <v>2710</v>
      </c>
      <c r="N224" s="129" t="s">
        <v>2711</v>
      </c>
      <c r="O224" s="129" t="s">
        <v>2712</v>
      </c>
      <c r="P224" s="131" t="s">
        <v>1003</v>
      </c>
      <c r="Q224" s="129">
        <v>776</v>
      </c>
      <c r="R224" s="129" t="s">
        <v>2713</v>
      </c>
      <c r="S224" s="129" t="s">
        <v>2714</v>
      </c>
      <c r="T224" s="129" t="s">
        <v>2521</v>
      </c>
      <c r="U224" s="132" t="s">
        <v>2715</v>
      </c>
    </row>
    <row r="225" spans="2:21">
      <c r="B225" s="121" t="s">
        <v>619</v>
      </c>
      <c r="C225" s="122" t="str">
        <f t="shared" si="7"/>
        <v>ICP ICP 50508</v>
      </c>
      <c r="D225" s="122" t="s">
        <v>648</v>
      </c>
      <c r="E225" s="122" t="s">
        <v>77</v>
      </c>
      <c r="F225" s="123" t="s">
        <v>2716</v>
      </c>
      <c r="G225" s="123" t="s">
        <v>2717</v>
      </c>
      <c r="H225" s="123">
        <v>1995</v>
      </c>
      <c r="I225" s="123">
        <v>4</v>
      </c>
      <c r="J225" s="123" t="s">
        <v>2718</v>
      </c>
      <c r="K225" s="123" t="s">
        <v>2719</v>
      </c>
      <c r="L225" s="123" t="s">
        <v>2720</v>
      </c>
      <c r="M225" s="124" t="s">
        <v>2721</v>
      </c>
      <c r="N225" s="123" t="s">
        <v>1296</v>
      </c>
      <c r="O225" s="123" t="s">
        <v>2090</v>
      </c>
      <c r="P225" s="125" t="s">
        <v>922</v>
      </c>
      <c r="Q225" s="123">
        <v>536</v>
      </c>
      <c r="R225" s="123" t="s">
        <v>2722</v>
      </c>
      <c r="S225" s="123" t="s">
        <v>2723</v>
      </c>
      <c r="T225" s="123" t="s">
        <v>2601</v>
      </c>
      <c r="U225" s="126" t="s">
        <v>2724</v>
      </c>
    </row>
    <row r="226" spans="2:21">
      <c r="B226" s="127" t="s">
        <v>619</v>
      </c>
      <c r="C226" s="128" t="str">
        <f t="shared" si="7"/>
        <v>ICP ICP 51511</v>
      </c>
      <c r="D226" s="128" t="s">
        <v>649</v>
      </c>
      <c r="E226" s="128" t="s">
        <v>77</v>
      </c>
      <c r="F226" s="129" t="s">
        <v>2725</v>
      </c>
      <c r="G226" s="129" t="s">
        <v>2726</v>
      </c>
      <c r="H226" s="129">
        <v>1995</v>
      </c>
      <c r="I226" s="129">
        <v>9</v>
      </c>
      <c r="J226" s="129" t="s">
        <v>2727</v>
      </c>
      <c r="K226" s="129" t="s">
        <v>880</v>
      </c>
      <c r="L226" s="129" t="s">
        <v>2728</v>
      </c>
      <c r="M226" s="130" t="s">
        <v>2729</v>
      </c>
      <c r="N226" s="129" t="s">
        <v>1447</v>
      </c>
      <c r="O226" s="129" t="s">
        <v>2311</v>
      </c>
      <c r="P226" s="131">
        <v>7</v>
      </c>
      <c r="Q226" s="129">
        <v>402</v>
      </c>
      <c r="R226" s="129" t="s">
        <v>2730</v>
      </c>
      <c r="S226" s="129" t="s">
        <v>2731</v>
      </c>
      <c r="T226" s="129" t="s">
        <v>2732</v>
      </c>
      <c r="U226" s="132" t="s">
        <v>2733</v>
      </c>
    </row>
    <row r="227" spans="2:21">
      <c r="B227" s="121" t="s">
        <v>619</v>
      </c>
      <c r="C227" s="122" t="str">
        <f t="shared" si="7"/>
        <v>ICP ICP 5353704</v>
      </c>
      <c r="D227" s="122" t="s">
        <v>650</v>
      </c>
      <c r="E227" s="122" t="s">
        <v>77</v>
      </c>
      <c r="F227" s="123" t="s">
        <v>2734</v>
      </c>
      <c r="G227" s="123" t="s">
        <v>2735</v>
      </c>
      <c r="H227" s="123">
        <v>2004</v>
      </c>
      <c r="I227" s="123">
        <v>5</v>
      </c>
      <c r="J227" s="123" t="s">
        <v>2736</v>
      </c>
      <c r="K227" s="123" t="s">
        <v>1565</v>
      </c>
      <c r="L227" s="123" t="s">
        <v>2737</v>
      </c>
      <c r="M227" s="124" t="s">
        <v>2738</v>
      </c>
      <c r="N227" s="123" t="s">
        <v>899</v>
      </c>
      <c r="O227" s="123" t="s">
        <v>1330</v>
      </c>
      <c r="P227" s="125" t="s">
        <v>2739</v>
      </c>
      <c r="Q227" s="123">
        <v>494</v>
      </c>
      <c r="R227" s="123" t="s">
        <v>2740</v>
      </c>
      <c r="S227" s="123" t="s">
        <v>2741</v>
      </c>
      <c r="T227" s="123" t="s">
        <v>902</v>
      </c>
      <c r="U227" s="126">
        <v>1526</v>
      </c>
    </row>
    <row r="228" spans="2:21">
      <c r="B228" s="127" t="s">
        <v>619</v>
      </c>
      <c r="C228" s="128" t="str">
        <f t="shared" si="7"/>
        <v>ICP ICP 5353812</v>
      </c>
      <c r="D228" s="128" t="s">
        <v>651</v>
      </c>
      <c r="E228" s="128" t="s">
        <v>77</v>
      </c>
      <c r="F228" s="129" t="s">
        <v>2742</v>
      </c>
      <c r="G228" s="129" t="s">
        <v>2743</v>
      </c>
      <c r="H228" s="129">
        <v>2004</v>
      </c>
      <c r="I228" s="129">
        <v>5</v>
      </c>
      <c r="J228" s="129" t="s">
        <v>2744</v>
      </c>
      <c r="K228" s="129" t="s">
        <v>2745</v>
      </c>
      <c r="L228" s="129" t="s">
        <v>2746</v>
      </c>
      <c r="M228" s="130" t="s">
        <v>2747</v>
      </c>
      <c r="N228" s="129" t="s">
        <v>1002</v>
      </c>
      <c r="O228" s="129" t="s">
        <v>1230</v>
      </c>
      <c r="P228" s="131" t="s">
        <v>2748</v>
      </c>
      <c r="Q228" s="129">
        <v>840</v>
      </c>
      <c r="R228" s="129">
        <v>1300</v>
      </c>
      <c r="S228" s="129" t="s">
        <v>2749</v>
      </c>
      <c r="T228" s="129" t="s">
        <v>935</v>
      </c>
      <c r="U228" s="132" t="s">
        <v>2750</v>
      </c>
    </row>
    <row r="229" spans="2:21">
      <c r="B229" s="121" t="s">
        <v>619</v>
      </c>
      <c r="C229" s="122" t="str">
        <f t="shared" ref="C229:C260" si="8">_xlfn.CONCAT("ICP ",D229)</f>
        <v>ICP ICP 5454204</v>
      </c>
      <c r="D229" s="122" t="s">
        <v>652</v>
      </c>
      <c r="E229" s="122" t="s">
        <v>77</v>
      </c>
      <c r="F229" s="123" t="s">
        <v>2751</v>
      </c>
      <c r="G229" s="123" t="s">
        <v>2752</v>
      </c>
      <c r="H229" s="123">
        <v>1996</v>
      </c>
      <c r="I229" s="123">
        <v>3</v>
      </c>
      <c r="J229" s="123" t="s">
        <v>2753</v>
      </c>
      <c r="K229" s="123" t="s">
        <v>2754</v>
      </c>
      <c r="L229" s="123" t="s">
        <v>2755</v>
      </c>
      <c r="M229" s="124" t="s">
        <v>2756</v>
      </c>
      <c r="N229" s="123" t="s">
        <v>1528</v>
      </c>
      <c r="O229" s="123" t="s">
        <v>1103</v>
      </c>
      <c r="P229" s="125" t="s">
        <v>1213</v>
      </c>
      <c r="Q229" s="123">
        <v>420</v>
      </c>
      <c r="R229" s="123" t="s">
        <v>2757</v>
      </c>
      <c r="S229" s="123" t="s">
        <v>1412</v>
      </c>
      <c r="T229" s="123" t="s">
        <v>2758</v>
      </c>
      <c r="U229" s="126" t="s">
        <v>2759</v>
      </c>
    </row>
    <row r="230" spans="2:21">
      <c r="B230" s="127" t="s">
        <v>619</v>
      </c>
      <c r="C230" s="128" t="str">
        <f t="shared" si="8"/>
        <v>ICP ICP 5454206</v>
      </c>
      <c r="D230" s="128" t="s">
        <v>653</v>
      </c>
      <c r="E230" s="128" t="s">
        <v>77</v>
      </c>
      <c r="F230" s="129" t="s">
        <v>2760</v>
      </c>
      <c r="G230" s="129" t="s">
        <v>2761</v>
      </c>
      <c r="H230" s="129">
        <v>1996</v>
      </c>
      <c r="I230" s="129">
        <v>3</v>
      </c>
      <c r="J230" s="129" t="s">
        <v>2762</v>
      </c>
      <c r="K230" s="129" t="s">
        <v>2763</v>
      </c>
      <c r="L230" s="129" t="s">
        <v>2764</v>
      </c>
      <c r="M230" s="130" t="s">
        <v>2765</v>
      </c>
      <c r="N230" s="129" t="s">
        <v>1003</v>
      </c>
      <c r="O230" s="129" t="s">
        <v>1157</v>
      </c>
      <c r="P230" s="131" t="s">
        <v>2766</v>
      </c>
      <c r="Q230" s="129">
        <v>678</v>
      </c>
      <c r="R230" s="129" t="s">
        <v>2767</v>
      </c>
      <c r="S230" s="129" t="s">
        <v>2739</v>
      </c>
      <c r="T230" s="129" t="s">
        <v>1502</v>
      </c>
      <c r="U230" s="132" t="s">
        <v>2768</v>
      </c>
    </row>
    <row r="231" spans="2:21">
      <c r="B231" s="121" t="s">
        <v>619</v>
      </c>
      <c r="C231" s="122" t="str">
        <f t="shared" si="8"/>
        <v>ICP ICP 551</v>
      </c>
      <c r="D231" s="122" t="s">
        <v>654</v>
      </c>
      <c r="E231" s="122" t="s">
        <v>77</v>
      </c>
      <c r="F231" s="123" t="s">
        <v>2769</v>
      </c>
      <c r="G231" s="123" t="s">
        <v>2770</v>
      </c>
      <c r="H231" s="123">
        <v>1996</v>
      </c>
      <c r="I231" s="123">
        <v>3</v>
      </c>
      <c r="J231" s="123" t="s">
        <v>2771</v>
      </c>
      <c r="K231" s="123" t="s">
        <v>2772</v>
      </c>
      <c r="L231" s="123" t="s">
        <v>2773</v>
      </c>
      <c r="M231" s="124" t="s">
        <v>2774</v>
      </c>
      <c r="N231" s="123" t="s">
        <v>2711</v>
      </c>
      <c r="O231" s="123" t="s">
        <v>1430</v>
      </c>
      <c r="P231" s="125" t="s">
        <v>1006</v>
      </c>
      <c r="Q231" s="123">
        <v>630</v>
      </c>
      <c r="R231" s="123" t="s">
        <v>2775</v>
      </c>
      <c r="S231" s="123" t="s">
        <v>2776</v>
      </c>
      <c r="T231" s="123" t="s">
        <v>2490</v>
      </c>
      <c r="U231" s="126" t="s">
        <v>2777</v>
      </c>
    </row>
    <row r="232" spans="2:21">
      <c r="B232" s="127" t="s">
        <v>619</v>
      </c>
      <c r="C232" s="128" t="str">
        <f t="shared" si="8"/>
        <v>ICP ICP 5512</v>
      </c>
      <c r="D232" s="128" t="s">
        <v>655</v>
      </c>
      <c r="E232" s="128" t="s">
        <v>77</v>
      </c>
      <c r="F232" s="129" t="s">
        <v>2778</v>
      </c>
      <c r="G232" s="129" t="s">
        <v>2779</v>
      </c>
      <c r="H232" s="129">
        <v>1996</v>
      </c>
      <c r="I232" s="129">
        <v>3</v>
      </c>
      <c r="J232" s="129" t="s">
        <v>2780</v>
      </c>
      <c r="K232" s="129" t="s">
        <v>2781</v>
      </c>
      <c r="L232" s="129" t="s">
        <v>2782</v>
      </c>
      <c r="M232" s="130" t="s">
        <v>2783</v>
      </c>
      <c r="N232" s="129" t="s">
        <v>971</v>
      </c>
      <c r="O232" s="129" t="s">
        <v>1247</v>
      </c>
      <c r="P232" s="131" t="s">
        <v>2784</v>
      </c>
      <c r="Q232" s="129">
        <v>910</v>
      </c>
      <c r="R232" s="129" t="s">
        <v>2785</v>
      </c>
      <c r="S232" s="129" t="s">
        <v>1603</v>
      </c>
      <c r="T232" s="129" t="s">
        <v>2560</v>
      </c>
      <c r="U232" s="132" t="s">
        <v>2786</v>
      </c>
    </row>
    <row r="233" spans="2:21">
      <c r="B233" s="121" t="s">
        <v>619</v>
      </c>
      <c r="C233" s="122" t="str">
        <f t="shared" si="8"/>
        <v>ICP ICP 5520</v>
      </c>
      <c r="D233" s="122" t="s">
        <v>656</v>
      </c>
      <c r="E233" s="122" t="s">
        <v>77</v>
      </c>
      <c r="F233" s="123" t="s">
        <v>2787</v>
      </c>
      <c r="G233" s="123" t="s">
        <v>2788</v>
      </c>
      <c r="H233" s="123">
        <v>1996</v>
      </c>
      <c r="I233" s="123">
        <v>3</v>
      </c>
      <c r="J233" s="123" t="s">
        <v>2789</v>
      </c>
      <c r="K233" s="123" t="s">
        <v>1733</v>
      </c>
      <c r="L233" s="123" t="s">
        <v>2689</v>
      </c>
      <c r="M233" s="124" t="s">
        <v>1733</v>
      </c>
      <c r="N233" s="123" t="s">
        <v>2790</v>
      </c>
      <c r="O233" s="123" t="s">
        <v>952</v>
      </c>
      <c r="P233" s="125" t="s">
        <v>2791</v>
      </c>
      <c r="Q233" s="123">
        <v>328</v>
      </c>
      <c r="R233" s="123" t="s">
        <v>2792</v>
      </c>
      <c r="S233" s="123" t="s">
        <v>2793</v>
      </c>
      <c r="T233" s="123" t="s">
        <v>1497</v>
      </c>
      <c r="U233" s="126" t="s">
        <v>2794</v>
      </c>
    </row>
    <row r="234" spans="2:21">
      <c r="B234" s="127" t="s">
        <v>619</v>
      </c>
      <c r="C234" s="128" t="str">
        <f t="shared" si="8"/>
        <v>ICP ICP 5524</v>
      </c>
      <c r="D234" s="128" t="s">
        <v>657</v>
      </c>
      <c r="E234" s="128" t="s">
        <v>77</v>
      </c>
      <c r="F234" s="129" t="s">
        <v>2795</v>
      </c>
      <c r="G234" s="129" t="s">
        <v>2796</v>
      </c>
      <c r="H234" s="129">
        <v>1999</v>
      </c>
      <c r="I234" s="129">
        <v>5</v>
      </c>
      <c r="J234" s="129" t="s">
        <v>2797</v>
      </c>
      <c r="K234" s="129" t="s">
        <v>1667</v>
      </c>
      <c r="L234" s="129" t="s">
        <v>2361</v>
      </c>
      <c r="M234" s="130" t="s">
        <v>2798</v>
      </c>
      <c r="N234" s="129" t="s">
        <v>1311</v>
      </c>
      <c r="O234" s="129" t="s">
        <v>1084</v>
      </c>
      <c r="P234" s="131" t="s">
        <v>2799</v>
      </c>
      <c r="Q234" s="129">
        <v>672</v>
      </c>
      <c r="R234" s="129" t="s">
        <v>2800</v>
      </c>
      <c r="S234" s="129" t="s">
        <v>2801</v>
      </c>
      <c r="T234" s="129" t="s">
        <v>2490</v>
      </c>
      <c r="U234" s="132" t="s">
        <v>2802</v>
      </c>
    </row>
    <row r="235" spans="2:21">
      <c r="B235" s="121" t="s">
        <v>619</v>
      </c>
      <c r="C235" s="122" t="str">
        <f t="shared" si="8"/>
        <v>ICP ICP 5528</v>
      </c>
      <c r="D235" s="122" t="s">
        <v>658</v>
      </c>
      <c r="E235" s="122" t="s">
        <v>77</v>
      </c>
      <c r="F235" s="123" t="s">
        <v>2803</v>
      </c>
      <c r="G235" s="123" t="s">
        <v>2804</v>
      </c>
      <c r="H235" s="123">
        <v>2004</v>
      </c>
      <c r="I235" s="123">
        <v>5</v>
      </c>
      <c r="J235" s="123" t="s">
        <v>2805</v>
      </c>
      <c r="K235" s="123" t="s">
        <v>1300</v>
      </c>
      <c r="L235" s="123" t="s">
        <v>2806</v>
      </c>
      <c r="M235" s="124" t="s">
        <v>2807</v>
      </c>
      <c r="N235" s="123" t="s">
        <v>920</v>
      </c>
      <c r="O235" s="123" t="s">
        <v>921</v>
      </c>
      <c r="P235" s="125" t="s">
        <v>2148</v>
      </c>
      <c r="Q235" s="123">
        <v>294</v>
      </c>
      <c r="R235" s="123" t="s">
        <v>2808</v>
      </c>
      <c r="S235" s="123" t="s">
        <v>942</v>
      </c>
      <c r="T235" s="123" t="s">
        <v>2809</v>
      </c>
      <c r="U235" s="126" t="s">
        <v>2810</v>
      </c>
    </row>
    <row r="236" spans="2:21">
      <c r="B236" s="127" t="s">
        <v>619</v>
      </c>
      <c r="C236" s="128" t="str">
        <f t="shared" si="8"/>
        <v>ICP ICP 553</v>
      </c>
      <c r="D236" s="128" t="s">
        <v>659</v>
      </c>
      <c r="E236" s="128" t="s">
        <v>77</v>
      </c>
      <c r="F236" s="129" t="s">
        <v>2811</v>
      </c>
      <c r="G236" s="129" t="s">
        <v>2812</v>
      </c>
      <c r="H236" s="129">
        <v>1996</v>
      </c>
      <c r="I236" s="129">
        <v>3</v>
      </c>
      <c r="J236" s="129" t="s">
        <v>2813</v>
      </c>
      <c r="K236" s="129" t="s">
        <v>1906</v>
      </c>
      <c r="L236" s="129" t="s">
        <v>2814</v>
      </c>
      <c r="M236" s="130" t="s">
        <v>2815</v>
      </c>
      <c r="N236" s="129" t="s">
        <v>2816</v>
      </c>
      <c r="O236" s="129" t="s">
        <v>1158</v>
      </c>
      <c r="P236" s="131" t="s">
        <v>2817</v>
      </c>
      <c r="Q236" s="129">
        <v>250</v>
      </c>
      <c r="R236" s="129" t="s">
        <v>2818</v>
      </c>
      <c r="S236" s="129" t="s">
        <v>2819</v>
      </c>
      <c r="T236" s="129" t="s">
        <v>2538</v>
      </c>
      <c r="U236" s="132" t="s">
        <v>2820</v>
      </c>
    </row>
    <row r="237" spans="2:21">
      <c r="B237" s="121" t="s">
        <v>619</v>
      </c>
      <c r="C237" s="122" t="str">
        <f t="shared" si="8"/>
        <v>ICP ICP 554</v>
      </c>
      <c r="D237" s="122" t="s">
        <v>660</v>
      </c>
      <c r="E237" s="122" t="s">
        <v>77</v>
      </c>
      <c r="F237" s="123" t="s">
        <v>2821</v>
      </c>
      <c r="G237" s="123" t="s">
        <v>2822</v>
      </c>
      <c r="H237" s="123">
        <v>1996</v>
      </c>
      <c r="I237" s="123">
        <v>3</v>
      </c>
      <c r="J237" s="123" t="s">
        <v>2823</v>
      </c>
      <c r="K237" s="123" t="s">
        <v>2824</v>
      </c>
      <c r="L237" s="123" t="s">
        <v>2825</v>
      </c>
      <c r="M237" s="124" t="s">
        <v>2826</v>
      </c>
      <c r="N237" s="123" t="s">
        <v>1331</v>
      </c>
      <c r="O237" s="123" t="s">
        <v>1330</v>
      </c>
      <c r="P237" s="125" t="s">
        <v>2827</v>
      </c>
      <c r="Q237" s="123">
        <v>194</v>
      </c>
      <c r="R237" s="123" t="s">
        <v>2828</v>
      </c>
      <c r="S237" s="123" t="s">
        <v>2378</v>
      </c>
      <c r="T237" s="123" t="s">
        <v>2601</v>
      </c>
      <c r="U237" s="126" t="s">
        <v>2829</v>
      </c>
    </row>
    <row r="238" spans="2:21">
      <c r="B238" s="127" t="s">
        <v>619</v>
      </c>
      <c r="C238" s="128" t="str">
        <f t="shared" si="8"/>
        <v>ICP ICP 556</v>
      </c>
      <c r="D238" s="128" t="s">
        <v>661</v>
      </c>
      <c r="E238" s="128" t="s">
        <v>77</v>
      </c>
      <c r="F238" s="129" t="s">
        <v>2830</v>
      </c>
      <c r="G238" s="129" t="s">
        <v>1292</v>
      </c>
      <c r="H238" s="129">
        <v>1996</v>
      </c>
      <c r="I238" s="129">
        <v>3</v>
      </c>
      <c r="J238" s="129" t="s">
        <v>2831</v>
      </c>
      <c r="K238" s="129" t="s">
        <v>2832</v>
      </c>
      <c r="L238" s="129" t="s">
        <v>2833</v>
      </c>
      <c r="M238" s="130" t="s">
        <v>2263</v>
      </c>
      <c r="N238" s="129" t="s">
        <v>1447</v>
      </c>
      <c r="O238" s="129" t="s">
        <v>1659</v>
      </c>
      <c r="P238" s="131" t="s">
        <v>2692</v>
      </c>
      <c r="Q238" s="129">
        <v>2510</v>
      </c>
      <c r="R238" s="129" t="s">
        <v>2834</v>
      </c>
      <c r="S238" s="129" t="s">
        <v>1376</v>
      </c>
      <c r="T238" s="129" t="s">
        <v>2560</v>
      </c>
      <c r="U238" s="132" t="s">
        <v>2835</v>
      </c>
    </row>
    <row r="239" spans="2:21">
      <c r="B239" s="121" t="s">
        <v>619</v>
      </c>
      <c r="C239" s="122" t="str">
        <f t="shared" si="8"/>
        <v>ICP ICP 58582015</v>
      </c>
      <c r="D239" s="122" t="s">
        <v>662</v>
      </c>
      <c r="E239" s="122" t="s">
        <v>77</v>
      </c>
      <c r="F239" s="123" t="s">
        <v>2836</v>
      </c>
      <c r="G239" s="123" t="s">
        <v>2837</v>
      </c>
      <c r="H239" s="123">
        <v>1997</v>
      </c>
      <c r="I239" s="123">
        <v>2</v>
      </c>
      <c r="J239" s="123" t="s">
        <v>2286</v>
      </c>
      <c r="K239" s="123" t="s">
        <v>2838</v>
      </c>
      <c r="L239" s="123" t="s">
        <v>2839</v>
      </c>
      <c r="M239" s="124" t="s">
        <v>2339</v>
      </c>
      <c r="N239" s="123">
        <v>5</v>
      </c>
      <c r="O239" s="123" t="s">
        <v>1330</v>
      </c>
      <c r="P239" s="125" t="s">
        <v>922</v>
      </c>
      <c r="Q239" s="123">
        <v>202</v>
      </c>
      <c r="R239" s="123" t="s">
        <v>2840</v>
      </c>
      <c r="S239" s="123" t="s">
        <v>1311</v>
      </c>
      <c r="T239" s="123" t="s">
        <v>2601</v>
      </c>
      <c r="U239" s="126" t="s">
        <v>2841</v>
      </c>
    </row>
    <row r="240" spans="2:21">
      <c r="B240" s="127" t="s">
        <v>619</v>
      </c>
      <c r="C240" s="128" t="str">
        <f t="shared" si="8"/>
        <v>ICP ICP 58582361</v>
      </c>
      <c r="D240" s="128" t="s">
        <v>663</v>
      </c>
      <c r="E240" s="128" t="s">
        <v>77</v>
      </c>
      <c r="F240" s="129" t="s">
        <v>2842</v>
      </c>
      <c r="G240" s="129" t="s">
        <v>2843</v>
      </c>
      <c r="H240" s="129">
        <v>1999</v>
      </c>
      <c r="I240" s="129">
        <v>10</v>
      </c>
      <c r="J240" s="129" t="s">
        <v>2089</v>
      </c>
      <c r="K240" s="129" t="s">
        <v>2844</v>
      </c>
      <c r="L240" s="129" t="s">
        <v>2845</v>
      </c>
      <c r="M240" s="130" t="s">
        <v>1131</v>
      </c>
      <c r="N240" s="129" t="s">
        <v>1134</v>
      </c>
      <c r="O240" s="129" t="s">
        <v>1258</v>
      </c>
      <c r="P240" s="131" t="s">
        <v>1003</v>
      </c>
      <c r="Q240" s="129">
        <v>300</v>
      </c>
      <c r="R240" s="129" t="s">
        <v>2846</v>
      </c>
      <c r="S240" s="129" t="s">
        <v>2847</v>
      </c>
      <c r="T240" s="129" t="s">
        <v>2848</v>
      </c>
      <c r="U240" s="132" t="s">
        <v>2849</v>
      </c>
    </row>
    <row r="241" spans="2:21">
      <c r="B241" s="121" t="s">
        <v>619</v>
      </c>
      <c r="C241" s="122" t="str">
        <f t="shared" si="8"/>
        <v>ICP ICP 60602</v>
      </c>
      <c r="D241" s="122" t="s">
        <v>664</v>
      </c>
      <c r="E241" s="122" t="s">
        <v>77</v>
      </c>
      <c r="F241" s="123" t="s">
        <v>2850</v>
      </c>
      <c r="G241" s="123" t="s">
        <v>2851</v>
      </c>
      <c r="H241" s="123">
        <v>2004</v>
      </c>
      <c r="I241" s="123">
        <v>5</v>
      </c>
      <c r="J241" s="123" t="s">
        <v>2852</v>
      </c>
      <c r="K241" s="123" t="s">
        <v>2853</v>
      </c>
      <c r="L241" s="123" t="s">
        <v>2854</v>
      </c>
      <c r="M241" s="124" t="s">
        <v>2855</v>
      </c>
      <c r="N241" s="123">
        <v>6</v>
      </c>
      <c r="O241" s="123" t="s">
        <v>1439</v>
      </c>
      <c r="P241" s="125" t="s">
        <v>785</v>
      </c>
      <c r="Q241" s="123">
        <v>378</v>
      </c>
      <c r="R241" s="123">
        <v>1996</v>
      </c>
      <c r="S241" s="123" t="s">
        <v>2856</v>
      </c>
      <c r="T241" s="123" t="s">
        <v>1862</v>
      </c>
      <c r="U241" s="126" t="s">
        <v>2857</v>
      </c>
    </row>
    <row r="242" spans="2:21">
      <c r="B242" s="127" t="s">
        <v>619</v>
      </c>
      <c r="C242" s="128" t="str">
        <f t="shared" si="8"/>
        <v>ICP ICP 60605</v>
      </c>
      <c r="D242" s="128" t="s">
        <v>665</v>
      </c>
      <c r="E242" s="128" t="s">
        <v>77</v>
      </c>
      <c r="F242" s="129" t="s">
        <v>2858</v>
      </c>
      <c r="G242" s="129" t="s">
        <v>2859</v>
      </c>
      <c r="H242" s="129">
        <v>2004</v>
      </c>
      <c r="I242" s="129">
        <v>5</v>
      </c>
      <c r="J242" s="129" t="s">
        <v>1877</v>
      </c>
      <c r="K242" s="129" t="s">
        <v>1227</v>
      </c>
      <c r="L242" s="129" t="s">
        <v>2860</v>
      </c>
      <c r="M242" s="130" t="s">
        <v>2146</v>
      </c>
      <c r="N242" s="129" t="s">
        <v>1103</v>
      </c>
      <c r="O242" s="129" t="s">
        <v>1095</v>
      </c>
      <c r="P242" s="131" t="s">
        <v>2861</v>
      </c>
      <c r="Q242" s="129">
        <v>294</v>
      </c>
      <c r="R242" s="129" t="s">
        <v>2862</v>
      </c>
      <c r="S242" s="129" t="s">
        <v>2847</v>
      </c>
      <c r="T242" s="129" t="s">
        <v>1862</v>
      </c>
      <c r="U242" s="132">
        <v>1860</v>
      </c>
    </row>
    <row r="243" spans="2:21">
      <c r="B243" s="121" t="s">
        <v>619</v>
      </c>
      <c r="C243" s="122" t="str">
        <f t="shared" si="8"/>
        <v>ICP ICP 60608</v>
      </c>
      <c r="D243" s="122" t="s">
        <v>666</v>
      </c>
      <c r="E243" s="122" t="s">
        <v>77</v>
      </c>
      <c r="F243" s="123" t="s">
        <v>2863</v>
      </c>
      <c r="G243" s="123" t="s">
        <v>2864</v>
      </c>
      <c r="H243" s="123">
        <v>2004</v>
      </c>
      <c r="I243" s="123">
        <v>5</v>
      </c>
      <c r="J243" s="123" t="s">
        <v>2865</v>
      </c>
      <c r="K243" s="123" t="s">
        <v>2866</v>
      </c>
      <c r="L243" s="123" t="s">
        <v>2867</v>
      </c>
      <c r="M243" s="124" t="s">
        <v>2868</v>
      </c>
      <c r="N243" s="123" t="s">
        <v>847</v>
      </c>
      <c r="O243" s="123" t="s">
        <v>2869</v>
      </c>
      <c r="P243" s="125" t="s">
        <v>1188</v>
      </c>
      <c r="Q243" s="123">
        <v>482</v>
      </c>
      <c r="R243" s="123" t="s">
        <v>2870</v>
      </c>
      <c r="S243" s="123" t="s">
        <v>2871</v>
      </c>
      <c r="T243" s="123" t="s">
        <v>2872</v>
      </c>
      <c r="U243" s="126" t="s">
        <v>2873</v>
      </c>
    </row>
    <row r="244" spans="2:21">
      <c r="B244" s="127" t="s">
        <v>619</v>
      </c>
      <c r="C244" s="128" t="str">
        <f t="shared" si="8"/>
        <v>ICP ICP 63631</v>
      </c>
      <c r="D244" s="128" t="s">
        <v>667</v>
      </c>
      <c r="E244" s="128" t="s">
        <v>77</v>
      </c>
      <c r="F244" s="129" t="s">
        <v>2874</v>
      </c>
      <c r="G244" s="129" t="s">
        <v>2875</v>
      </c>
      <c r="H244" s="129">
        <v>2005</v>
      </c>
      <c r="I244" s="129">
        <v>5</v>
      </c>
      <c r="J244" s="129" t="s">
        <v>2876</v>
      </c>
      <c r="K244" s="129" t="s">
        <v>2877</v>
      </c>
      <c r="L244" s="129" t="s">
        <v>2878</v>
      </c>
      <c r="M244" s="130" t="s">
        <v>2588</v>
      </c>
      <c r="N244" s="129" t="s">
        <v>826</v>
      </c>
      <c r="O244" s="129" t="s">
        <v>772</v>
      </c>
      <c r="P244" s="131" t="s">
        <v>2879</v>
      </c>
      <c r="Q244" s="129">
        <v>228</v>
      </c>
      <c r="R244" s="129" t="s">
        <v>2880</v>
      </c>
      <c r="S244" s="129" t="s">
        <v>1826</v>
      </c>
      <c r="T244" s="129" t="s">
        <v>792</v>
      </c>
      <c r="U244" s="132" t="s">
        <v>2881</v>
      </c>
    </row>
    <row r="245" spans="2:21">
      <c r="B245" s="121" t="s">
        <v>619</v>
      </c>
      <c r="C245" s="122" t="str">
        <f t="shared" si="8"/>
        <v>ICP ICP 8874</v>
      </c>
      <c r="D245" s="122" t="s">
        <v>668</v>
      </c>
      <c r="E245" s="122" t="s">
        <v>77</v>
      </c>
      <c r="F245" s="123" t="s">
        <v>2882</v>
      </c>
      <c r="G245" s="123" t="s">
        <v>2883</v>
      </c>
      <c r="H245" s="123">
        <v>2004</v>
      </c>
      <c r="I245" s="123">
        <v>6</v>
      </c>
      <c r="J245" s="123" t="s">
        <v>2884</v>
      </c>
      <c r="K245" s="123" t="s">
        <v>2885</v>
      </c>
      <c r="L245" s="123" t="s">
        <v>1284</v>
      </c>
      <c r="M245" s="124" t="s">
        <v>2886</v>
      </c>
      <c r="N245" s="123" t="s">
        <v>1166</v>
      </c>
      <c r="O245" s="123" t="s">
        <v>2887</v>
      </c>
      <c r="P245" s="125" t="s">
        <v>1621</v>
      </c>
      <c r="Q245" s="123">
        <v>426</v>
      </c>
      <c r="R245" s="123" t="s">
        <v>2888</v>
      </c>
      <c r="S245" s="123" t="s">
        <v>2047</v>
      </c>
      <c r="T245" s="123" t="s">
        <v>2889</v>
      </c>
      <c r="U245" s="126">
        <v>1707</v>
      </c>
    </row>
    <row r="246" spans="2:21">
      <c r="B246" s="127" t="s">
        <v>619</v>
      </c>
      <c r="C246" s="128" t="str">
        <f t="shared" si="8"/>
        <v>ICP ICP 1168</v>
      </c>
      <c r="D246" s="128" t="s">
        <v>669</v>
      </c>
      <c r="E246" s="128" t="s">
        <v>88</v>
      </c>
      <c r="F246" s="129" t="s">
        <v>2890</v>
      </c>
      <c r="G246" s="129" t="s">
        <v>2891</v>
      </c>
      <c r="H246" s="129">
        <v>2000</v>
      </c>
      <c r="I246" s="129">
        <v>4</v>
      </c>
      <c r="J246" s="129" t="s">
        <v>2892</v>
      </c>
      <c r="K246" s="129" t="s">
        <v>2893</v>
      </c>
      <c r="L246" s="129" t="s">
        <v>2177</v>
      </c>
      <c r="M246" s="130" t="s">
        <v>2894</v>
      </c>
      <c r="N246" s="129" t="s">
        <v>2895</v>
      </c>
      <c r="O246" s="129" t="s">
        <v>2420</v>
      </c>
      <c r="P246" s="131" t="s">
        <v>2896</v>
      </c>
      <c r="Q246" s="129">
        <v>412</v>
      </c>
      <c r="R246" s="129" t="s">
        <v>2897</v>
      </c>
      <c r="S246" s="129" t="s">
        <v>838</v>
      </c>
      <c r="T246" s="129" t="s">
        <v>2591</v>
      </c>
      <c r="U246" s="132" t="s">
        <v>2898</v>
      </c>
    </row>
    <row r="247" spans="2:21">
      <c r="B247" s="121" t="s">
        <v>619</v>
      </c>
      <c r="C247" s="122" t="str">
        <f t="shared" si="8"/>
        <v>ICP ICP 42904904</v>
      </c>
      <c r="D247" s="122" t="s">
        <v>670</v>
      </c>
      <c r="E247" s="122" t="s">
        <v>88</v>
      </c>
      <c r="F247" s="123" t="s">
        <v>2899</v>
      </c>
      <c r="G247" s="123" t="s">
        <v>2900</v>
      </c>
      <c r="H247" s="123">
        <v>1994</v>
      </c>
      <c r="I247" s="123">
        <v>5</v>
      </c>
      <c r="J247" s="123" t="s">
        <v>2901</v>
      </c>
      <c r="K247" s="123" t="s">
        <v>2902</v>
      </c>
      <c r="L247" s="123" t="s">
        <v>2903</v>
      </c>
      <c r="M247" s="124" t="s">
        <v>1039</v>
      </c>
      <c r="N247" s="123" t="s">
        <v>1566</v>
      </c>
      <c r="O247" s="123" t="s">
        <v>2904</v>
      </c>
      <c r="P247" s="125" t="s">
        <v>1312</v>
      </c>
      <c r="Q247" s="123">
        <v>184</v>
      </c>
      <c r="R247" s="123" t="s">
        <v>2905</v>
      </c>
      <c r="S247" s="123" t="s">
        <v>2906</v>
      </c>
      <c r="T247" s="123" t="s">
        <v>2553</v>
      </c>
      <c r="U247" s="126" t="s">
        <v>2907</v>
      </c>
    </row>
    <row r="248" spans="2:21">
      <c r="B248" s="127" t="s">
        <v>619</v>
      </c>
      <c r="C248" s="128" t="str">
        <f t="shared" si="8"/>
        <v>ICP ICP 1137</v>
      </c>
      <c r="D248" s="128" t="s">
        <v>671</v>
      </c>
      <c r="E248" s="128" t="s">
        <v>79</v>
      </c>
      <c r="F248" s="129" t="s">
        <v>1072</v>
      </c>
      <c r="G248" s="129" t="s">
        <v>2908</v>
      </c>
      <c r="H248" s="129">
        <v>2000</v>
      </c>
      <c r="I248" s="129">
        <v>4</v>
      </c>
      <c r="J248" s="129" t="s">
        <v>2909</v>
      </c>
      <c r="K248" s="129" t="s">
        <v>2910</v>
      </c>
      <c r="L248" s="129" t="s">
        <v>2911</v>
      </c>
      <c r="M248" s="130" t="s">
        <v>2912</v>
      </c>
      <c r="N248" s="129" t="s">
        <v>1302</v>
      </c>
      <c r="O248" s="129" t="s">
        <v>2615</v>
      </c>
      <c r="P248" s="131" t="s">
        <v>2913</v>
      </c>
      <c r="Q248" s="129">
        <v>552</v>
      </c>
      <c r="R248" s="129" t="s">
        <v>2914</v>
      </c>
      <c r="S248" s="129" t="s">
        <v>2012</v>
      </c>
      <c r="T248" s="129" t="s">
        <v>987</v>
      </c>
      <c r="U248" s="132" t="s">
        <v>2915</v>
      </c>
    </row>
    <row r="249" spans="2:21">
      <c r="B249" s="121" t="s">
        <v>619</v>
      </c>
      <c r="C249" s="122" t="str">
        <f t="shared" si="8"/>
        <v>ICP ICP 1140</v>
      </c>
      <c r="D249" s="122" t="s">
        <v>672</v>
      </c>
      <c r="E249" s="122" t="s">
        <v>79</v>
      </c>
      <c r="F249" s="123" t="s">
        <v>2916</v>
      </c>
      <c r="G249" s="123" t="s">
        <v>1523</v>
      </c>
      <c r="H249" s="123">
        <v>2000</v>
      </c>
      <c r="I249" s="123">
        <v>4</v>
      </c>
      <c r="J249" s="123" t="s">
        <v>2917</v>
      </c>
      <c r="K249" s="123" t="s">
        <v>2918</v>
      </c>
      <c r="L249" s="123" t="s">
        <v>2919</v>
      </c>
      <c r="M249" s="124" t="s">
        <v>2920</v>
      </c>
      <c r="N249" s="123" t="s">
        <v>1350</v>
      </c>
      <c r="O249" s="123" t="s">
        <v>1473</v>
      </c>
      <c r="P249" s="125" t="s">
        <v>2921</v>
      </c>
      <c r="Q249" s="123">
        <v>718</v>
      </c>
      <c r="R249" s="123" t="s">
        <v>2922</v>
      </c>
      <c r="S249" s="123" t="s">
        <v>2667</v>
      </c>
      <c r="T249" s="123" t="s">
        <v>2608</v>
      </c>
      <c r="U249" s="126" t="s">
        <v>2923</v>
      </c>
    </row>
    <row r="250" spans="2:21">
      <c r="B250" s="127" t="s">
        <v>619</v>
      </c>
      <c r="C250" s="128" t="str">
        <f t="shared" si="8"/>
        <v>ICP ICP 1142</v>
      </c>
      <c r="D250" s="128" t="s">
        <v>673</v>
      </c>
      <c r="E250" s="128" t="s">
        <v>79</v>
      </c>
      <c r="F250" s="129" t="s">
        <v>1550</v>
      </c>
      <c r="G250" s="129" t="s">
        <v>2924</v>
      </c>
      <c r="H250" s="129">
        <v>2000</v>
      </c>
      <c r="I250" s="129">
        <v>4</v>
      </c>
      <c r="J250" s="129" t="s">
        <v>2925</v>
      </c>
      <c r="K250" s="129" t="s">
        <v>2926</v>
      </c>
      <c r="L250" s="129" t="s">
        <v>2674</v>
      </c>
      <c r="M250" s="130" t="s">
        <v>2486</v>
      </c>
      <c r="N250" s="129" t="s">
        <v>890</v>
      </c>
      <c r="O250" s="129" t="s">
        <v>2927</v>
      </c>
      <c r="P250" s="131" t="s">
        <v>2928</v>
      </c>
      <c r="Q250" s="129">
        <v>446</v>
      </c>
      <c r="R250" s="129">
        <v>1374</v>
      </c>
      <c r="S250" s="129" t="s">
        <v>1315</v>
      </c>
      <c r="T250" s="129" t="s">
        <v>2929</v>
      </c>
      <c r="U250" s="132" t="s">
        <v>2930</v>
      </c>
    </row>
    <row r="251" spans="2:21">
      <c r="B251" s="121" t="s">
        <v>619</v>
      </c>
      <c r="C251" s="122" t="str">
        <f t="shared" si="8"/>
        <v>ICP ICP 141416</v>
      </c>
      <c r="D251" s="122" t="s">
        <v>674</v>
      </c>
      <c r="E251" s="122" t="s">
        <v>79</v>
      </c>
      <c r="F251" s="123" t="s">
        <v>2819</v>
      </c>
      <c r="G251" s="123" t="s">
        <v>2931</v>
      </c>
      <c r="H251" s="123">
        <v>1994</v>
      </c>
      <c r="I251" s="123">
        <v>5</v>
      </c>
      <c r="J251" s="123">
        <v>41</v>
      </c>
      <c r="K251" s="123" t="s">
        <v>2932</v>
      </c>
      <c r="L251" s="123" t="s">
        <v>2933</v>
      </c>
      <c r="M251" s="124" t="s">
        <v>2934</v>
      </c>
      <c r="N251" s="123">
        <v>4</v>
      </c>
      <c r="O251" s="123" t="s">
        <v>1231</v>
      </c>
      <c r="P251" s="125" t="s">
        <v>1780</v>
      </c>
      <c r="Q251" s="123">
        <v>586</v>
      </c>
      <c r="R251" s="123" t="s">
        <v>2935</v>
      </c>
      <c r="S251" s="123" t="s">
        <v>2936</v>
      </c>
      <c r="T251" s="123" t="s">
        <v>2633</v>
      </c>
      <c r="U251" s="126" t="s">
        <v>2937</v>
      </c>
    </row>
    <row r="252" spans="2:21">
      <c r="B252" s="127" t="s">
        <v>619</v>
      </c>
      <c r="C252" s="128" t="str">
        <f t="shared" si="8"/>
        <v>ICP ICP 141418</v>
      </c>
      <c r="D252" s="128" t="s">
        <v>675</v>
      </c>
      <c r="E252" s="128" t="s">
        <v>79</v>
      </c>
      <c r="F252" s="129" t="s">
        <v>2938</v>
      </c>
      <c r="G252" s="129" t="s">
        <v>2939</v>
      </c>
      <c r="H252" s="129">
        <v>1994</v>
      </c>
      <c r="I252" s="129">
        <v>5</v>
      </c>
      <c r="J252" s="129" t="s">
        <v>2940</v>
      </c>
      <c r="K252" s="129" t="s">
        <v>2941</v>
      </c>
      <c r="L252" s="129" t="s">
        <v>2942</v>
      </c>
      <c r="M252" s="130" t="s">
        <v>2943</v>
      </c>
      <c r="N252" s="129" t="s">
        <v>2448</v>
      </c>
      <c r="O252" s="129" t="s">
        <v>1296</v>
      </c>
      <c r="P252" s="131" t="s">
        <v>2944</v>
      </c>
      <c r="Q252" s="129">
        <v>546</v>
      </c>
      <c r="R252" s="129" t="s">
        <v>2945</v>
      </c>
      <c r="S252" s="129" t="s">
        <v>2946</v>
      </c>
      <c r="T252" s="129" t="s">
        <v>2947</v>
      </c>
      <c r="U252" s="132" t="s">
        <v>2948</v>
      </c>
    </row>
    <row r="253" spans="2:21">
      <c r="B253" s="121" t="s">
        <v>619</v>
      </c>
      <c r="C253" s="122" t="str">
        <f t="shared" si="8"/>
        <v>ICP ICP 141419</v>
      </c>
      <c r="D253" s="122" t="s">
        <v>676</v>
      </c>
      <c r="E253" s="122" t="s">
        <v>79</v>
      </c>
      <c r="F253" s="123" t="s">
        <v>2949</v>
      </c>
      <c r="G253" s="123" t="s">
        <v>2950</v>
      </c>
      <c r="H253" s="123">
        <v>1994</v>
      </c>
      <c r="I253" s="123">
        <v>5</v>
      </c>
      <c r="J253" s="123" t="s">
        <v>2951</v>
      </c>
      <c r="K253" s="123" t="s">
        <v>1563</v>
      </c>
      <c r="L253" s="123" t="s">
        <v>2952</v>
      </c>
      <c r="M253" s="124" t="s">
        <v>2953</v>
      </c>
      <c r="N253" s="123" t="s">
        <v>2954</v>
      </c>
      <c r="O253" s="123" t="s">
        <v>1186</v>
      </c>
      <c r="P253" s="125" t="s">
        <v>2955</v>
      </c>
      <c r="Q253" s="123">
        <v>930</v>
      </c>
      <c r="R253" s="123" t="s">
        <v>2956</v>
      </c>
      <c r="S253" s="123" t="s">
        <v>2957</v>
      </c>
      <c r="T253" s="123" t="s">
        <v>2633</v>
      </c>
      <c r="U253" s="126" t="s">
        <v>2958</v>
      </c>
    </row>
    <row r="254" spans="2:21">
      <c r="B254" s="127" t="s">
        <v>619</v>
      </c>
      <c r="C254" s="128" t="str">
        <f t="shared" si="8"/>
        <v>ICP ICP 14146</v>
      </c>
      <c r="D254" s="128" t="s">
        <v>677</v>
      </c>
      <c r="E254" s="128" t="s">
        <v>79</v>
      </c>
      <c r="F254" s="129" t="s">
        <v>2959</v>
      </c>
      <c r="G254" s="129" t="s">
        <v>2960</v>
      </c>
      <c r="H254" s="129">
        <v>1994</v>
      </c>
      <c r="I254" s="129">
        <v>5</v>
      </c>
      <c r="J254" s="129" t="s">
        <v>2961</v>
      </c>
      <c r="K254" s="129" t="s">
        <v>2962</v>
      </c>
      <c r="L254" s="129">
        <v>52</v>
      </c>
      <c r="M254" s="130" t="s">
        <v>2963</v>
      </c>
      <c r="N254" s="129" t="s">
        <v>2964</v>
      </c>
      <c r="O254" s="129" t="s">
        <v>827</v>
      </c>
      <c r="P254" s="131" t="s">
        <v>2965</v>
      </c>
      <c r="Q254" s="129">
        <v>410</v>
      </c>
      <c r="R254" s="129" t="s">
        <v>2966</v>
      </c>
      <c r="S254" s="129" t="s">
        <v>1510</v>
      </c>
      <c r="T254" s="129" t="s">
        <v>2633</v>
      </c>
      <c r="U254" s="132" t="s">
        <v>2967</v>
      </c>
    </row>
    <row r="255" spans="2:21">
      <c r="B255" s="121" t="s">
        <v>619</v>
      </c>
      <c r="C255" s="122" t="str">
        <f t="shared" si="8"/>
        <v>ICP ICP 151512</v>
      </c>
      <c r="D255" s="122" t="s">
        <v>678</v>
      </c>
      <c r="E255" s="122" t="s">
        <v>79</v>
      </c>
      <c r="F255" s="123" t="s">
        <v>2565</v>
      </c>
      <c r="G255" s="123" t="s">
        <v>2968</v>
      </c>
      <c r="H255" s="123">
        <v>1994</v>
      </c>
      <c r="I255" s="123">
        <v>5</v>
      </c>
      <c r="J255" s="123" t="s">
        <v>2969</v>
      </c>
      <c r="K255" s="123" t="s">
        <v>2970</v>
      </c>
      <c r="L255" s="123" t="s">
        <v>2805</v>
      </c>
      <c r="M255" s="124" t="s">
        <v>2971</v>
      </c>
      <c r="N255" s="123" t="s">
        <v>2972</v>
      </c>
      <c r="O255" s="123" t="s">
        <v>1330</v>
      </c>
      <c r="P255" s="125" t="s">
        <v>1912</v>
      </c>
      <c r="Q255" s="123">
        <v>656</v>
      </c>
      <c r="R255" s="123" t="s">
        <v>2973</v>
      </c>
      <c r="S255" s="123" t="s">
        <v>2974</v>
      </c>
      <c r="T255" s="123" t="s">
        <v>2601</v>
      </c>
      <c r="U255" s="126" t="s">
        <v>2975</v>
      </c>
    </row>
    <row r="256" spans="2:21">
      <c r="B256" s="127" t="s">
        <v>619</v>
      </c>
      <c r="C256" s="128" t="str">
        <f t="shared" si="8"/>
        <v>ICP ICP 151517</v>
      </c>
      <c r="D256" s="128" t="s">
        <v>679</v>
      </c>
      <c r="E256" s="128" t="s">
        <v>79</v>
      </c>
      <c r="F256" s="129" t="s">
        <v>2976</v>
      </c>
      <c r="G256" s="129" t="s">
        <v>2977</v>
      </c>
      <c r="H256" s="129">
        <v>1994</v>
      </c>
      <c r="I256" s="129">
        <v>5</v>
      </c>
      <c r="J256" s="129" t="s">
        <v>2978</v>
      </c>
      <c r="K256" s="129" t="s">
        <v>2979</v>
      </c>
      <c r="L256" s="129" t="s">
        <v>2980</v>
      </c>
      <c r="M256" s="130" t="s">
        <v>2981</v>
      </c>
      <c r="N256" s="129" t="s">
        <v>2568</v>
      </c>
      <c r="O256" s="129" t="s">
        <v>2690</v>
      </c>
      <c r="P256" s="131" t="s">
        <v>1394</v>
      </c>
      <c r="Q256" s="129">
        <v>372</v>
      </c>
      <c r="R256" s="129" t="s">
        <v>2982</v>
      </c>
      <c r="S256" s="129" t="s">
        <v>2983</v>
      </c>
      <c r="T256" s="129" t="s">
        <v>2984</v>
      </c>
      <c r="U256" s="132" t="s">
        <v>2985</v>
      </c>
    </row>
    <row r="257" spans="2:21">
      <c r="B257" s="121" t="s">
        <v>619</v>
      </c>
      <c r="C257" s="122" t="str">
        <f t="shared" si="8"/>
        <v>ICP ICP 15153</v>
      </c>
      <c r="D257" s="122" t="s">
        <v>680</v>
      </c>
      <c r="E257" s="122" t="s">
        <v>79</v>
      </c>
      <c r="F257" s="123" t="s">
        <v>2986</v>
      </c>
      <c r="G257" s="123" t="s">
        <v>2987</v>
      </c>
      <c r="H257" s="123">
        <v>1994</v>
      </c>
      <c r="I257" s="123">
        <v>5</v>
      </c>
      <c r="J257" s="123" t="s">
        <v>1126</v>
      </c>
      <c r="K257" s="123" t="s">
        <v>1280</v>
      </c>
      <c r="L257" s="123" t="s">
        <v>2819</v>
      </c>
      <c r="M257" s="124">
        <v>15</v>
      </c>
      <c r="N257" s="123" t="s">
        <v>2988</v>
      </c>
      <c r="O257" s="123" t="s">
        <v>2606</v>
      </c>
      <c r="P257" s="125" t="s">
        <v>891</v>
      </c>
      <c r="Q257" s="123">
        <v>896</v>
      </c>
      <c r="R257" s="123" t="s">
        <v>2989</v>
      </c>
      <c r="S257" s="123" t="s">
        <v>2990</v>
      </c>
      <c r="T257" s="123" t="s">
        <v>2984</v>
      </c>
      <c r="U257" s="126" t="s">
        <v>2991</v>
      </c>
    </row>
    <row r="258" spans="2:21">
      <c r="B258" s="127" t="s">
        <v>619</v>
      </c>
      <c r="C258" s="128" t="str">
        <f t="shared" si="8"/>
        <v>ICP ICP 43304702</v>
      </c>
      <c r="D258" s="128" t="s">
        <v>681</v>
      </c>
      <c r="E258" s="128" t="s">
        <v>79</v>
      </c>
      <c r="F258" s="129" t="s">
        <v>2992</v>
      </c>
      <c r="G258" s="129" t="s">
        <v>2993</v>
      </c>
      <c r="H258" s="129">
        <v>1993</v>
      </c>
      <c r="I258" s="129">
        <v>6</v>
      </c>
      <c r="J258" s="129" t="s">
        <v>2994</v>
      </c>
      <c r="K258" s="129" t="s">
        <v>2995</v>
      </c>
      <c r="L258" s="129" t="s">
        <v>2996</v>
      </c>
      <c r="M258" s="130" t="s">
        <v>2997</v>
      </c>
      <c r="N258" s="129" t="s">
        <v>1278</v>
      </c>
      <c r="O258" s="129" t="s">
        <v>1641</v>
      </c>
      <c r="P258" s="131" t="s">
        <v>1015</v>
      </c>
      <c r="Q258" s="129">
        <v>476</v>
      </c>
      <c r="R258" s="129" t="s">
        <v>2998</v>
      </c>
      <c r="S258" s="129" t="s">
        <v>2999</v>
      </c>
      <c r="T258" s="129" t="s">
        <v>2601</v>
      </c>
      <c r="U258" s="132" t="s">
        <v>3000</v>
      </c>
    </row>
    <row r="259" spans="2:21">
      <c r="B259" s="121" t="s">
        <v>619</v>
      </c>
      <c r="C259" s="122" t="str">
        <f t="shared" si="8"/>
        <v>ICP ICP 436041403</v>
      </c>
      <c r="D259" s="122" t="s">
        <v>682</v>
      </c>
      <c r="E259" s="122" t="s">
        <v>79</v>
      </c>
      <c r="F259" s="123" t="s">
        <v>3001</v>
      </c>
      <c r="G259" s="123" t="s">
        <v>3002</v>
      </c>
      <c r="H259" s="123">
        <v>1996</v>
      </c>
      <c r="I259" s="123">
        <v>3</v>
      </c>
      <c r="J259" s="123" t="s">
        <v>1396</v>
      </c>
      <c r="K259" s="123" t="s">
        <v>3003</v>
      </c>
      <c r="L259" s="123" t="s">
        <v>3004</v>
      </c>
      <c r="M259" s="124" t="s">
        <v>2925</v>
      </c>
      <c r="N259" s="123" t="s">
        <v>1302</v>
      </c>
      <c r="O259" s="123" t="s">
        <v>808</v>
      </c>
      <c r="P259" s="125" t="s">
        <v>3005</v>
      </c>
      <c r="Q259" s="123">
        <v>280</v>
      </c>
      <c r="R259" s="123" t="s">
        <v>3006</v>
      </c>
      <c r="S259" s="123" t="s">
        <v>3007</v>
      </c>
      <c r="T259" s="123" t="s">
        <v>2482</v>
      </c>
      <c r="U259" s="126" t="s">
        <v>3008</v>
      </c>
    </row>
    <row r="260" spans="2:21">
      <c r="B260" s="127" t="s">
        <v>619</v>
      </c>
      <c r="C260" s="128" t="str">
        <f t="shared" si="8"/>
        <v>ICP ICP 436041404</v>
      </c>
      <c r="D260" s="128" t="s">
        <v>683</v>
      </c>
      <c r="E260" s="128" t="s">
        <v>79</v>
      </c>
      <c r="F260" s="129" t="s">
        <v>3009</v>
      </c>
      <c r="G260" s="129" t="s">
        <v>3010</v>
      </c>
      <c r="H260" s="129">
        <v>1996</v>
      </c>
      <c r="I260" s="129">
        <v>3</v>
      </c>
      <c r="J260" s="129" t="s">
        <v>3011</v>
      </c>
      <c r="K260" s="129" t="s">
        <v>1944</v>
      </c>
      <c r="L260" s="129" t="s">
        <v>3012</v>
      </c>
      <c r="M260" s="130" t="s">
        <v>1675</v>
      </c>
      <c r="N260" s="129" t="s">
        <v>1466</v>
      </c>
      <c r="O260" s="129" t="s">
        <v>1816</v>
      </c>
      <c r="P260" s="131" t="s">
        <v>2244</v>
      </c>
      <c r="Q260" s="129">
        <v>514</v>
      </c>
      <c r="R260" s="129" t="s">
        <v>3013</v>
      </c>
      <c r="S260" s="129" t="s">
        <v>3014</v>
      </c>
      <c r="T260" s="129" t="s">
        <v>2601</v>
      </c>
      <c r="U260" s="132" t="s">
        <v>3015</v>
      </c>
    </row>
    <row r="261" spans="2:21">
      <c r="B261" s="121" t="s">
        <v>619</v>
      </c>
      <c r="C261" s="122" t="str">
        <f t="shared" ref="C261:C292" si="9">_xlfn.CONCAT("ICP ",D261)</f>
        <v>ICP ICP 505018</v>
      </c>
      <c r="D261" s="122" t="s">
        <v>684</v>
      </c>
      <c r="E261" s="122" t="s">
        <v>79</v>
      </c>
      <c r="F261" s="123" t="s">
        <v>3016</v>
      </c>
      <c r="G261" s="123" t="s">
        <v>3017</v>
      </c>
      <c r="H261" s="123">
        <v>2005</v>
      </c>
      <c r="I261" s="123">
        <v>5</v>
      </c>
      <c r="J261" s="123" t="s">
        <v>3018</v>
      </c>
      <c r="K261" s="123" t="s">
        <v>3019</v>
      </c>
      <c r="L261" s="123" t="s">
        <v>3020</v>
      </c>
      <c r="M261" s="124" t="s">
        <v>3021</v>
      </c>
      <c r="N261" s="123" t="s">
        <v>1659</v>
      </c>
      <c r="O261" s="123" t="s">
        <v>2435</v>
      </c>
      <c r="P261" s="125" t="s">
        <v>3022</v>
      </c>
      <c r="Q261" s="123">
        <v>546</v>
      </c>
      <c r="R261" s="123" t="s">
        <v>3023</v>
      </c>
      <c r="S261" s="123" t="s">
        <v>3024</v>
      </c>
      <c r="T261" s="123" t="s">
        <v>2521</v>
      </c>
      <c r="U261" s="126" t="s">
        <v>3025</v>
      </c>
    </row>
    <row r="262" spans="2:21">
      <c r="B262" s="127" t="s">
        <v>619</v>
      </c>
      <c r="C262" s="128" t="str">
        <f t="shared" si="9"/>
        <v>ICP ICP 50502</v>
      </c>
      <c r="D262" s="128" t="s">
        <v>685</v>
      </c>
      <c r="E262" s="128" t="s">
        <v>79</v>
      </c>
      <c r="F262" s="129" t="s">
        <v>3026</v>
      </c>
      <c r="G262" s="129" t="s">
        <v>3027</v>
      </c>
      <c r="H262" s="129">
        <v>1996</v>
      </c>
      <c r="I262" s="129">
        <v>3</v>
      </c>
      <c r="J262" s="129" t="s">
        <v>1527</v>
      </c>
      <c r="K262" s="129" t="s">
        <v>2036</v>
      </c>
      <c r="L262" s="129" t="s">
        <v>1263</v>
      </c>
      <c r="M262" s="130" t="s">
        <v>3028</v>
      </c>
      <c r="N262" s="129" t="s">
        <v>3029</v>
      </c>
      <c r="O262" s="129" t="s">
        <v>891</v>
      </c>
      <c r="P262" s="131" t="s">
        <v>2252</v>
      </c>
      <c r="Q262" s="129">
        <v>378</v>
      </c>
      <c r="R262" s="129" t="s">
        <v>3030</v>
      </c>
      <c r="S262" s="129" t="s">
        <v>1103</v>
      </c>
      <c r="T262" s="129" t="s">
        <v>2482</v>
      </c>
      <c r="U262" s="132" t="s">
        <v>3031</v>
      </c>
    </row>
    <row r="263" spans="2:21">
      <c r="B263" s="121" t="s">
        <v>619</v>
      </c>
      <c r="C263" s="122" t="str">
        <f t="shared" si="9"/>
        <v>ICP ICP 5454203</v>
      </c>
      <c r="D263" s="122" t="s">
        <v>686</v>
      </c>
      <c r="E263" s="122" t="s">
        <v>79</v>
      </c>
      <c r="F263" s="123" t="s">
        <v>3032</v>
      </c>
      <c r="G263" s="123" t="s">
        <v>3033</v>
      </c>
      <c r="H263" s="123">
        <v>1995</v>
      </c>
      <c r="I263" s="123">
        <v>3</v>
      </c>
      <c r="J263" s="123" t="s">
        <v>3034</v>
      </c>
      <c r="K263" s="123" t="s">
        <v>3035</v>
      </c>
      <c r="L263" s="123" t="s">
        <v>3036</v>
      </c>
      <c r="M263" s="124" t="s">
        <v>3037</v>
      </c>
      <c r="N263" s="123" t="s">
        <v>2193</v>
      </c>
      <c r="O263" s="123" t="s">
        <v>2193</v>
      </c>
      <c r="P263" s="125" t="s">
        <v>1559</v>
      </c>
      <c r="Q263" s="123">
        <v>662</v>
      </c>
      <c r="R263" s="123" t="s">
        <v>2500</v>
      </c>
      <c r="S263" s="123" t="s">
        <v>3038</v>
      </c>
      <c r="T263" s="123" t="s">
        <v>3039</v>
      </c>
      <c r="U263" s="126">
        <v>855</v>
      </c>
    </row>
    <row r="264" spans="2:21">
      <c r="B264" s="127" t="s">
        <v>619</v>
      </c>
      <c r="C264" s="128" t="str">
        <f t="shared" si="9"/>
        <v>ICP ICP 5454207</v>
      </c>
      <c r="D264" s="128" t="s">
        <v>687</v>
      </c>
      <c r="E264" s="128" t="s">
        <v>79</v>
      </c>
      <c r="F264" s="129" t="s">
        <v>3040</v>
      </c>
      <c r="G264" s="129" t="s">
        <v>3041</v>
      </c>
      <c r="H264" s="129">
        <v>1999</v>
      </c>
      <c r="I264" s="129">
        <v>2</v>
      </c>
      <c r="J264" s="129" t="s">
        <v>1086</v>
      </c>
      <c r="K264" s="129" t="s">
        <v>1900</v>
      </c>
      <c r="L264" s="129" t="s">
        <v>2284</v>
      </c>
      <c r="M264" s="130" t="s">
        <v>2173</v>
      </c>
      <c r="N264" s="129" t="s">
        <v>3042</v>
      </c>
      <c r="O264" s="129" t="s">
        <v>1135</v>
      </c>
      <c r="P264" s="131" t="s">
        <v>3043</v>
      </c>
      <c r="Q264" s="129">
        <v>198</v>
      </c>
      <c r="R264" s="129" t="s">
        <v>3044</v>
      </c>
      <c r="S264" s="129" t="s">
        <v>1909</v>
      </c>
      <c r="T264" s="129" t="s">
        <v>2482</v>
      </c>
      <c r="U264" s="132" t="s">
        <v>3045</v>
      </c>
    </row>
    <row r="265" spans="2:21">
      <c r="B265" s="121" t="s">
        <v>619</v>
      </c>
      <c r="C265" s="122" t="str">
        <f t="shared" si="9"/>
        <v>ICP ICP 5517</v>
      </c>
      <c r="D265" s="122" t="s">
        <v>688</v>
      </c>
      <c r="E265" s="122" t="s">
        <v>79</v>
      </c>
      <c r="F265" s="123" t="s">
        <v>3046</v>
      </c>
      <c r="G265" s="123" t="s">
        <v>3047</v>
      </c>
      <c r="H265" s="123">
        <v>1996</v>
      </c>
      <c r="I265" s="123">
        <v>3</v>
      </c>
      <c r="J265" s="123" t="s">
        <v>3048</v>
      </c>
      <c r="K265" s="123" t="s">
        <v>3049</v>
      </c>
      <c r="L265" s="123" t="s">
        <v>3050</v>
      </c>
      <c r="M265" s="124" t="s">
        <v>3051</v>
      </c>
      <c r="N265" s="123" t="s">
        <v>1678</v>
      </c>
      <c r="O265" s="123" t="s">
        <v>1898</v>
      </c>
      <c r="P265" s="125" t="s">
        <v>3052</v>
      </c>
      <c r="Q265" s="123">
        <v>346</v>
      </c>
      <c r="R265" s="123" t="s">
        <v>3053</v>
      </c>
      <c r="S265" s="123" t="s">
        <v>1430</v>
      </c>
      <c r="T265" s="123" t="s">
        <v>2482</v>
      </c>
      <c r="U265" s="126" t="s">
        <v>3054</v>
      </c>
    </row>
    <row r="266" spans="2:21">
      <c r="B266" s="127" t="s">
        <v>619</v>
      </c>
      <c r="C266" s="128" t="str">
        <f t="shared" si="9"/>
        <v>ICP ICP 5519</v>
      </c>
      <c r="D266" s="128" t="s">
        <v>689</v>
      </c>
      <c r="E266" s="128" t="s">
        <v>79</v>
      </c>
      <c r="F266" s="129" t="s">
        <v>3055</v>
      </c>
      <c r="G266" s="129" t="s">
        <v>3056</v>
      </c>
      <c r="H266" s="129">
        <v>1996</v>
      </c>
      <c r="I266" s="129">
        <v>3</v>
      </c>
      <c r="J266" s="129" t="s">
        <v>3057</v>
      </c>
      <c r="K266" s="129" t="s">
        <v>3058</v>
      </c>
      <c r="L266" s="129" t="s">
        <v>3059</v>
      </c>
      <c r="M266" s="130" t="s">
        <v>3060</v>
      </c>
      <c r="N266" s="129" t="s">
        <v>1174</v>
      </c>
      <c r="O266" s="129" t="s">
        <v>1737</v>
      </c>
      <c r="P266" s="131" t="s">
        <v>1424</v>
      </c>
      <c r="Q266" s="129">
        <v>656</v>
      </c>
      <c r="R266" s="129" t="s">
        <v>3061</v>
      </c>
      <c r="S266" s="129" t="s">
        <v>3062</v>
      </c>
      <c r="T266" s="129" t="s">
        <v>2401</v>
      </c>
      <c r="U266" s="132" t="s">
        <v>3063</v>
      </c>
    </row>
    <row r="267" spans="2:21">
      <c r="B267" s="121" t="s">
        <v>619</v>
      </c>
      <c r="C267" s="122" t="str">
        <f t="shared" si="9"/>
        <v>ICP ICP 5527</v>
      </c>
      <c r="D267" s="122" t="s">
        <v>690</v>
      </c>
      <c r="E267" s="122" t="s">
        <v>79</v>
      </c>
      <c r="F267" s="123" t="s">
        <v>3064</v>
      </c>
      <c r="G267" s="123" t="s">
        <v>3065</v>
      </c>
      <c r="H267" s="123">
        <v>2004</v>
      </c>
      <c r="I267" s="123">
        <v>5</v>
      </c>
      <c r="J267" s="123" t="s">
        <v>2410</v>
      </c>
      <c r="K267" s="123" t="s">
        <v>3066</v>
      </c>
      <c r="L267" s="123" t="s">
        <v>3067</v>
      </c>
      <c r="M267" s="124" t="s">
        <v>3068</v>
      </c>
      <c r="N267" s="123" t="s">
        <v>1931</v>
      </c>
      <c r="O267" s="123" t="s">
        <v>1072</v>
      </c>
      <c r="P267" s="125" t="s">
        <v>3069</v>
      </c>
      <c r="Q267" s="123">
        <v>898</v>
      </c>
      <c r="R267" s="123" t="s">
        <v>3070</v>
      </c>
      <c r="S267" s="123" t="s">
        <v>1113</v>
      </c>
      <c r="T267" s="123" t="s">
        <v>2482</v>
      </c>
      <c r="U267" s="126" t="s">
        <v>2650</v>
      </c>
    </row>
    <row r="268" spans="2:21">
      <c r="B268" s="127" t="s">
        <v>619</v>
      </c>
      <c r="C268" s="128" t="str">
        <f t="shared" si="9"/>
        <v>ICP ICP 55551</v>
      </c>
      <c r="D268" s="128" t="s">
        <v>691</v>
      </c>
      <c r="E268" s="128" t="s">
        <v>79</v>
      </c>
      <c r="F268" s="129" t="s">
        <v>3071</v>
      </c>
      <c r="G268" s="129" t="s">
        <v>3072</v>
      </c>
      <c r="H268" s="129">
        <v>1995</v>
      </c>
      <c r="I268" s="129">
        <v>4</v>
      </c>
      <c r="J268" s="129" t="s">
        <v>3073</v>
      </c>
      <c r="K268" s="129" t="s">
        <v>3074</v>
      </c>
      <c r="L268" s="129" t="s">
        <v>3075</v>
      </c>
      <c r="M268" s="130" t="s">
        <v>3076</v>
      </c>
      <c r="N268" s="129" t="s">
        <v>3077</v>
      </c>
      <c r="O268" s="129" t="s">
        <v>2147</v>
      </c>
      <c r="P268" s="131" t="s">
        <v>2107</v>
      </c>
      <c r="Q268" s="129">
        <v>842</v>
      </c>
      <c r="R268" s="129">
        <v>1509</v>
      </c>
      <c r="S268" s="129" t="s">
        <v>1422</v>
      </c>
      <c r="T268" s="129" t="s">
        <v>2944</v>
      </c>
      <c r="U268" s="132" t="s">
        <v>3078</v>
      </c>
    </row>
    <row r="269" spans="2:21">
      <c r="B269" s="121" t="s">
        <v>619</v>
      </c>
      <c r="C269" s="122" t="str">
        <f t="shared" si="9"/>
        <v>ICP ICP 55557</v>
      </c>
      <c r="D269" s="122" t="s">
        <v>692</v>
      </c>
      <c r="E269" s="122" t="s">
        <v>79</v>
      </c>
      <c r="F269" s="123" t="s">
        <v>3079</v>
      </c>
      <c r="G269" s="123" t="s">
        <v>3080</v>
      </c>
      <c r="H269" s="123">
        <v>1995</v>
      </c>
      <c r="I269" s="123">
        <v>4</v>
      </c>
      <c r="J269" s="123" t="s">
        <v>1319</v>
      </c>
      <c r="K269" s="123" t="s">
        <v>3081</v>
      </c>
      <c r="L269" s="123" t="s">
        <v>2309</v>
      </c>
      <c r="M269" s="124" t="s">
        <v>3082</v>
      </c>
      <c r="N269" s="123" t="s">
        <v>1464</v>
      </c>
      <c r="O269" s="123" t="s">
        <v>1677</v>
      </c>
      <c r="P269" s="125" t="s">
        <v>2682</v>
      </c>
      <c r="Q269" s="123">
        <v>798</v>
      </c>
      <c r="R269" s="123" t="s">
        <v>3083</v>
      </c>
      <c r="S269" s="123" t="s">
        <v>3084</v>
      </c>
      <c r="T269" s="123" t="s">
        <v>2944</v>
      </c>
      <c r="U269" s="126" t="s">
        <v>3085</v>
      </c>
    </row>
    <row r="270" spans="2:21">
      <c r="B270" s="127" t="s">
        <v>619</v>
      </c>
      <c r="C270" s="128" t="str">
        <f t="shared" si="9"/>
        <v>ICP ICP 55558</v>
      </c>
      <c r="D270" s="128" t="s">
        <v>693</v>
      </c>
      <c r="E270" s="128" t="s">
        <v>79</v>
      </c>
      <c r="F270" s="129" t="s">
        <v>3086</v>
      </c>
      <c r="G270" s="129" t="s">
        <v>3087</v>
      </c>
      <c r="H270" s="129">
        <v>1995</v>
      </c>
      <c r="I270" s="129">
        <v>4</v>
      </c>
      <c r="J270" s="129" t="s">
        <v>3088</v>
      </c>
      <c r="K270" s="129" t="s">
        <v>3089</v>
      </c>
      <c r="L270" s="129" t="s">
        <v>3090</v>
      </c>
      <c r="M270" s="130" t="s">
        <v>3091</v>
      </c>
      <c r="N270" s="129" t="s">
        <v>3092</v>
      </c>
      <c r="O270" s="129">
        <v>6</v>
      </c>
      <c r="P270" s="131" t="s">
        <v>1233</v>
      </c>
      <c r="Q270" s="129">
        <v>494</v>
      </c>
      <c r="R270" s="129" t="s">
        <v>3093</v>
      </c>
      <c r="S270" s="129" t="s">
        <v>3094</v>
      </c>
      <c r="T270" s="129" t="s">
        <v>2984</v>
      </c>
      <c r="U270" s="132" t="s">
        <v>3095</v>
      </c>
    </row>
    <row r="271" spans="2:21">
      <c r="B271" s="121" t="s">
        <v>619</v>
      </c>
      <c r="C271" s="122" t="str">
        <f t="shared" si="9"/>
        <v>ICP ICP 558</v>
      </c>
      <c r="D271" s="122" t="s">
        <v>694</v>
      </c>
      <c r="E271" s="122" t="s">
        <v>79</v>
      </c>
      <c r="F271" s="123" t="s">
        <v>3096</v>
      </c>
      <c r="G271" s="123" t="s">
        <v>3097</v>
      </c>
      <c r="H271" s="123">
        <v>1996</v>
      </c>
      <c r="I271" s="123">
        <v>3</v>
      </c>
      <c r="J271" s="123" t="s">
        <v>3098</v>
      </c>
      <c r="K271" s="123" t="s">
        <v>3099</v>
      </c>
      <c r="L271" s="123" t="s">
        <v>3100</v>
      </c>
      <c r="M271" s="124" t="s">
        <v>3101</v>
      </c>
      <c r="N271" s="123" t="s">
        <v>2954</v>
      </c>
      <c r="O271" s="123" t="s">
        <v>2615</v>
      </c>
      <c r="P271" s="125" t="s">
        <v>3102</v>
      </c>
      <c r="Q271" s="123">
        <v>500</v>
      </c>
      <c r="R271" s="123" t="s">
        <v>3103</v>
      </c>
      <c r="S271" s="123" t="s">
        <v>1258</v>
      </c>
      <c r="T271" s="123" t="s">
        <v>2538</v>
      </c>
      <c r="U271" s="126" t="s">
        <v>3104</v>
      </c>
    </row>
    <row r="272" spans="2:21">
      <c r="B272" s="127" t="s">
        <v>619</v>
      </c>
      <c r="C272" s="128" t="str">
        <f t="shared" si="9"/>
        <v>ICP ICP 5858541</v>
      </c>
      <c r="D272" s="128" t="s">
        <v>695</v>
      </c>
      <c r="E272" s="128" t="s">
        <v>79</v>
      </c>
      <c r="F272" s="129" t="s">
        <v>3105</v>
      </c>
      <c r="G272" s="129" t="s">
        <v>3106</v>
      </c>
      <c r="H272" s="129">
        <v>1995</v>
      </c>
      <c r="I272" s="129">
        <v>4</v>
      </c>
      <c r="J272" s="129" t="s">
        <v>3107</v>
      </c>
      <c r="K272" s="129" t="s">
        <v>3108</v>
      </c>
      <c r="L272" s="129" t="s">
        <v>3109</v>
      </c>
      <c r="M272" s="130" t="s">
        <v>2175</v>
      </c>
      <c r="N272" s="129" t="s">
        <v>2957</v>
      </c>
      <c r="O272" s="129" t="s">
        <v>1134</v>
      </c>
      <c r="P272" s="131" t="s">
        <v>3110</v>
      </c>
      <c r="Q272" s="129">
        <v>392</v>
      </c>
      <c r="R272" s="129" t="s">
        <v>3111</v>
      </c>
      <c r="S272" s="129" t="s">
        <v>1737</v>
      </c>
      <c r="T272" s="129" t="s">
        <v>2441</v>
      </c>
      <c r="U272" s="132" t="s">
        <v>3112</v>
      </c>
    </row>
    <row r="273" spans="2:21">
      <c r="B273" s="121" t="s">
        <v>619</v>
      </c>
      <c r="C273" s="122" t="str">
        <f t="shared" si="9"/>
        <v>ICP ICP 59598</v>
      </c>
      <c r="D273" s="122" t="s">
        <v>696</v>
      </c>
      <c r="E273" s="122" t="s">
        <v>79</v>
      </c>
      <c r="F273" s="123" t="s">
        <v>3113</v>
      </c>
      <c r="G273" s="123" t="s">
        <v>3114</v>
      </c>
      <c r="H273" s="123">
        <v>2004</v>
      </c>
      <c r="I273" s="123">
        <v>5</v>
      </c>
      <c r="J273" s="123" t="s">
        <v>3115</v>
      </c>
      <c r="K273" s="123" t="s">
        <v>3028</v>
      </c>
      <c r="L273" s="123" t="s">
        <v>3116</v>
      </c>
      <c r="M273" s="124" t="s">
        <v>3117</v>
      </c>
      <c r="N273" s="123">
        <v>6</v>
      </c>
      <c r="O273" s="123" t="s">
        <v>1230</v>
      </c>
      <c r="P273" s="125" t="s">
        <v>3118</v>
      </c>
      <c r="Q273" s="123">
        <v>940</v>
      </c>
      <c r="R273" s="123" t="s">
        <v>3119</v>
      </c>
      <c r="S273" s="123" t="s">
        <v>2675</v>
      </c>
      <c r="T273" s="123" t="s">
        <v>2984</v>
      </c>
      <c r="U273" s="126" t="s">
        <v>3120</v>
      </c>
    </row>
    <row r="274" spans="2:21">
      <c r="B274" s="127" t="s">
        <v>619</v>
      </c>
      <c r="C274" s="128" t="str">
        <f t="shared" si="9"/>
        <v>ICP ICP 60601</v>
      </c>
      <c r="D274" s="128" t="s">
        <v>697</v>
      </c>
      <c r="E274" s="128" t="s">
        <v>79</v>
      </c>
      <c r="F274" s="129" t="s">
        <v>3121</v>
      </c>
      <c r="G274" s="129" t="s">
        <v>3122</v>
      </c>
      <c r="H274" s="129">
        <v>2004</v>
      </c>
      <c r="I274" s="129">
        <v>5</v>
      </c>
      <c r="J274" s="129" t="s">
        <v>3123</v>
      </c>
      <c r="K274" s="129" t="s">
        <v>3124</v>
      </c>
      <c r="L274" s="129" t="s">
        <v>3125</v>
      </c>
      <c r="M274" s="130" t="s">
        <v>3126</v>
      </c>
      <c r="N274" s="129" t="s">
        <v>990</v>
      </c>
      <c r="O274" s="129" t="s">
        <v>2575</v>
      </c>
      <c r="P274" s="131" t="s">
        <v>3127</v>
      </c>
      <c r="Q274" s="129">
        <v>330</v>
      </c>
      <c r="R274" s="129" t="s">
        <v>3128</v>
      </c>
      <c r="S274" s="129" t="s">
        <v>2272</v>
      </c>
      <c r="T274" s="129" t="s">
        <v>2872</v>
      </c>
      <c r="U274" s="132" t="s">
        <v>3129</v>
      </c>
    </row>
    <row r="275" spans="2:21">
      <c r="B275" s="121" t="s">
        <v>619</v>
      </c>
      <c r="C275" s="122" t="str">
        <f t="shared" si="9"/>
        <v>ICP ICP 111119</v>
      </c>
      <c r="D275" s="122" t="s">
        <v>698</v>
      </c>
      <c r="E275" s="122" t="s">
        <v>89</v>
      </c>
      <c r="F275" s="123" t="s">
        <v>3130</v>
      </c>
      <c r="G275" s="123" t="s">
        <v>3131</v>
      </c>
      <c r="H275" s="123">
        <v>1994</v>
      </c>
      <c r="I275" s="123">
        <v>2</v>
      </c>
      <c r="J275" s="123" t="s">
        <v>1360</v>
      </c>
      <c r="K275" s="123" t="s">
        <v>331</v>
      </c>
      <c r="L275" s="123" t="s">
        <v>3132</v>
      </c>
      <c r="M275" s="124" t="s">
        <v>3102</v>
      </c>
      <c r="N275" s="123" t="s">
        <v>3133</v>
      </c>
      <c r="O275" s="123" t="s">
        <v>1302</v>
      </c>
      <c r="P275" s="125" t="s">
        <v>3134</v>
      </c>
      <c r="Q275" s="123">
        <v>178</v>
      </c>
      <c r="R275" s="123" t="s">
        <v>3135</v>
      </c>
      <c r="S275" s="123" t="s">
        <v>3136</v>
      </c>
      <c r="T275" s="123" t="s">
        <v>1862</v>
      </c>
      <c r="U275" s="126" t="s">
        <v>3137</v>
      </c>
    </row>
    <row r="276" spans="2:21">
      <c r="B276" s="127" t="s">
        <v>619</v>
      </c>
      <c r="C276" s="128" t="str">
        <f t="shared" si="9"/>
        <v>ICP ICP 111125</v>
      </c>
      <c r="D276" s="128" t="s">
        <v>699</v>
      </c>
      <c r="E276" s="128" t="s">
        <v>89</v>
      </c>
      <c r="F276" s="129" t="s">
        <v>3138</v>
      </c>
      <c r="G276" s="129" t="s">
        <v>3139</v>
      </c>
      <c r="H276" s="129">
        <v>1994</v>
      </c>
      <c r="I276" s="129">
        <v>2</v>
      </c>
      <c r="J276" s="129" t="s">
        <v>3140</v>
      </c>
      <c r="K276" s="129" t="s">
        <v>3141</v>
      </c>
      <c r="L276" s="129" t="s">
        <v>3142</v>
      </c>
      <c r="M276" s="130" t="s">
        <v>3143</v>
      </c>
      <c r="N276" s="129" t="s">
        <v>3144</v>
      </c>
      <c r="O276" s="129" t="s">
        <v>3145</v>
      </c>
      <c r="P276" s="131" t="s">
        <v>1696</v>
      </c>
      <c r="Q276" s="129">
        <v>62</v>
      </c>
      <c r="R276" s="129" t="s">
        <v>3146</v>
      </c>
      <c r="S276" s="129" t="s">
        <v>3147</v>
      </c>
      <c r="T276" s="129" t="s">
        <v>3148</v>
      </c>
      <c r="U276" s="132" t="s">
        <v>3149</v>
      </c>
    </row>
    <row r="277" spans="2:21">
      <c r="B277" s="121" t="s">
        <v>619</v>
      </c>
      <c r="C277" s="122" t="str">
        <f t="shared" si="9"/>
        <v>ICP ICP 111141</v>
      </c>
      <c r="D277" s="122" t="s">
        <v>700</v>
      </c>
      <c r="E277" s="122" t="s">
        <v>89</v>
      </c>
      <c r="F277" s="123" t="s">
        <v>3150</v>
      </c>
      <c r="G277" s="123" t="s">
        <v>3151</v>
      </c>
      <c r="H277" s="123">
        <v>1994</v>
      </c>
      <c r="I277" s="123">
        <v>5</v>
      </c>
      <c r="J277" s="123" t="s">
        <v>3152</v>
      </c>
      <c r="K277" s="123" t="s">
        <v>3153</v>
      </c>
      <c r="L277" s="123" t="s">
        <v>3154</v>
      </c>
      <c r="M277" s="124" t="s">
        <v>2295</v>
      </c>
      <c r="N277" s="123" t="s">
        <v>3155</v>
      </c>
      <c r="O277" s="123" t="s">
        <v>2597</v>
      </c>
      <c r="P277" s="125" t="s">
        <v>3077</v>
      </c>
      <c r="Q277" s="123">
        <v>378</v>
      </c>
      <c r="R277" s="123" t="s">
        <v>3156</v>
      </c>
      <c r="S277" s="123" t="s">
        <v>3157</v>
      </c>
      <c r="T277" s="123" t="s">
        <v>1002</v>
      </c>
      <c r="U277" s="126" t="s">
        <v>3158</v>
      </c>
    </row>
    <row r="278" spans="2:21">
      <c r="B278" s="127" t="s">
        <v>619</v>
      </c>
      <c r="C278" s="128" t="str">
        <f t="shared" si="9"/>
        <v>ICP ICP 111122</v>
      </c>
      <c r="D278" s="128" t="s">
        <v>701</v>
      </c>
      <c r="E278" s="128" t="s">
        <v>87</v>
      </c>
      <c r="F278" s="129" t="s">
        <v>3159</v>
      </c>
      <c r="G278" s="129" t="s">
        <v>3160</v>
      </c>
      <c r="H278" s="129">
        <v>1994</v>
      </c>
      <c r="I278" s="129">
        <v>5</v>
      </c>
      <c r="J278" s="129" t="s">
        <v>3161</v>
      </c>
      <c r="K278" s="129">
        <v>2</v>
      </c>
      <c r="L278" s="129" t="s">
        <v>402</v>
      </c>
      <c r="M278" s="130" t="s">
        <v>402</v>
      </c>
      <c r="N278" s="129" t="s">
        <v>3162</v>
      </c>
      <c r="O278" s="129" t="s">
        <v>3163</v>
      </c>
      <c r="P278" s="131" t="s">
        <v>2129</v>
      </c>
      <c r="Q278" s="129">
        <v>36</v>
      </c>
      <c r="R278" s="129" t="s">
        <v>3164</v>
      </c>
      <c r="S278" s="129" t="s">
        <v>1607</v>
      </c>
      <c r="T278" s="129" t="s">
        <v>1862</v>
      </c>
      <c r="U278" s="132" t="s">
        <v>3165</v>
      </c>
    </row>
    <row r="279" spans="2:21">
      <c r="B279" s="121" t="s">
        <v>619</v>
      </c>
      <c r="C279" s="122" t="str">
        <f t="shared" si="9"/>
        <v>ICP ICP 111127</v>
      </c>
      <c r="D279" s="122" t="s">
        <v>702</v>
      </c>
      <c r="E279" s="122" t="s">
        <v>87</v>
      </c>
      <c r="F279" s="123" t="s">
        <v>3166</v>
      </c>
      <c r="G279" s="123" t="s">
        <v>3167</v>
      </c>
      <c r="H279" s="123">
        <v>1994</v>
      </c>
      <c r="I279" s="123">
        <v>5</v>
      </c>
      <c r="J279" s="123" t="s">
        <v>2117</v>
      </c>
      <c r="K279" s="123" t="s">
        <v>3168</v>
      </c>
      <c r="L279" s="123" t="s">
        <v>3169</v>
      </c>
      <c r="M279" s="124" t="s">
        <v>3170</v>
      </c>
      <c r="N279" s="123" t="s">
        <v>3171</v>
      </c>
      <c r="O279" s="123" t="s">
        <v>1748</v>
      </c>
      <c r="P279" s="125" t="s">
        <v>1134</v>
      </c>
      <c r="Q279" s="123">
        <v>456</v>
      </c>
      <c r="R279" s="123" t="s">
        <v>3172</v>
      </c>
      <c r="S279" s="123" t="s">
        <v>2107</v>
      </c>
      <c r="T279" s="123" t="s">
        <v>3148</v>
      </c>
      <c r="U279" s="126" t="s">
        <v>3173</v>
      </c>
    </row>
    <row r="280" spans="2:21">
      <c r="B280" s="127" t="s">
        <v>619</v>
      </c>
      <c r="C280" s="128" t="str">
        <f t="shared" si="9"/>
        <v>ICP ICP 111142</v>
      </c>
      <c r="D280" s="128" t="s">
        <v>703</v>
      </c>
      <c r="E280" s="128" t="s">
        <v>87</v>
      </c>
      <c r="F280" s="129" t="s">
        <v>3174</v>
      </c>
      <c r="G280" s="129" t="s">
        <v>3175</v>
      </c>
      <c r="H280" s="129">
        <v>1994</v>
      </c>
      <c r="I280" s="129">
        <v>5</v>
      </c>
      <c r="J280" s="129" t="s">
        <v>2974</v>
      </c>
      <c r="K280" s="129" t="s">
        <v>1374</v>
      </c>
      <c r="L280" s="129" t="s">
        <v>1350</v>
      </c>
      <c r="M280" s="130" t="s">
        <v>2138</v>
      </c>
      <c r="N280" s="129" t="s">
        <v>3176</v>
      </c>
      <c r="O280" s="129" t="s">
        <v>3143</v>
      </c>
      <c r="P280" s="131" t="s">
        <v>1072</v>
      </c>
      <c r="Q280" s="129">
        <v>98</v>
      </c>
      <c r="R280" s="129">
        <v>735</v>
      </c>
      <c r="S280" s="129" t="s">
        <v>3177</v>
      </c>
      <c r="T280" s="129" t="s">
        <v>1862</v>
      </c>
      <c r="U280" s="132" t="s">
        <v>3178</v>
      </c>
    </row>
    <row r="281" spans="2:21">
      <c r="B281" s="121" t="s">
        <v>619</v>
      </c>
      <c r="C281" s="122" t="str">
        <f t="shared" si="9"/>
        <v>ICP ICP 1111102</v>
      </c>
      <c r="D281" s="122" t="s">
        <v>704</v>
      </c>
      <c r="E281" s="122" t="s">
        <v>83</v>
      </c>
      <c r="F281" s="123" t="s">
        <v>3179</v>
      </c>
      <c r="G281" s="123" t="s">
        <v>3180</v>
      </c>
      <c r="H281" s="123">
        <v>1999</v>
      </c>
      <c r="I281" s="123">
        <v>4</v>
      </c>
      <c r="J281" s="123" t="s">
        <v>2010</v>
      </c>
      <c r="K281" s="123" t="s">
        <v>3181</v>
      </c>
      <c r="L281" s="123" t="s">
        <v>3182</v>
      </c>
      <c r="M281" s="124" t="s">
        <v>3183</v>
      </c>
      <c r="N281" s="123" t="s">
        <v>1421</v>
      </c>
      <c r="O281" s="123">
        <v>3</v>
      </c>
      <c r="P281" s="125" t="s">
        <v>941</v>
      </c>
      <c r="Q281" s="123">
        <v>284</v>
      </c>
      <c r="R281" s="123" t="s">
        <v>3184</v>
      </c>
      <c r="S281" s="123" t="s">
        <v>3185</v>
      </c>
      <c r="T281" s="123" t="s">
        <v>3186</v>
      </c>
      <c r="U281" s="126" t="s">
        <v>3187</v>
      </c>
    </row>
    <row r="282" spans="2:21">
      <c r="B282" s="127" t="s">
        <v>619</v>
      </c>
      <c r="C282" s="128" t="str">
        <f t="shared" si="9"/>
        <v>ICP ICP 111139</v>
      </c>
      <c r="D282" s="128" t="s">
        <v>705</v>
      </c>
      <c r="E282" s="128" t="s">
        <v>83</v>
      </c>
      <c r="F282" s="129" t="s">
        <v>3188</v>
      </c>
      <c r="G282" s="129" t="s">
        <v>3189</v>
      </c>
      <c r="H282" s="129">
        <v>1994</v>
      </c>
      <c r="I282" s="129">
        <v>5</v>
      </c>
      <c r="J282" s="129" t="s">
        <v>2780</v>
      </c>
      <c r="K282" s="129" t="s">
        <v>1162</v>
      </c>
      <c r="L282" s="129" t="s">
        <v>3190</v>
      </c>
      <c r="M282" s="130" t="s">
        <v>3191</v>
      </c>
      <c r="N282" s="129" t="s">
        <v>3145</v>
      </c>
      <c r="O282" s="129" t="s">
        <v>3192</v>
      </c>
      <c r="P282" s="131" t="s">
        <v>3193</v>
      </c>
      <c r="Q282" s="129">
        <v>206</v>
      </c>
      <c r="R282" s="129" t="s">
        <v>3194</v>
      </c>
      <c r="S282" s="129" t="s">
        <v>3195</v>
      </c>
      <c r="T282" s="129" t="s">
        <v>1247</v>
      </c>
      <c r="U282" s="132" t="s">
        <v>3196</v>
      </c>
    </row>
    <row r="283" spans="2:21">
      <c r="B283" s="121" t="s">
        <v>619</v>
      </c>
      <c r="C283" s="122" t="str">
        <f t="shared" si="9"/>
        <v>ICP ICP 111146</v>
      </c>
      <c r="D283" s="122" t="s">
        <v>706</v>
      </c>
      <c r="E283" s="122" t="s">
        <v>83</v>
      </c>
      <c r="F283" s="123" t="s">
        <v>3197</v>
      </c>
      <c r="G283" s="123" t="s">
        <v>3198</v>
      </c>
      <c r="H283" s="123">
        <v>1994</v>
      </c>
      <c r="I283" s="123">
        <v>5</v>
      </c>
      <c r="J283" s="123" t="s">
        <v>2827</v>
      </c>
      <c r="K283" s="123" t="s">
        <v>3199</v>
      </c>
      <c r="L283" s="123" t="s">
        <v>3200</v>
      </c>
      <c r="M283" s="124" t="s">
        <v>3201</v>
      </c>
      <c r="N283" s="123" t="s">
        <v>3202</v>
      </c>
      <c r="O283" s="123" t="s">
        <v>3203</v>
      </c>
      <c r="P283" s="125" t="s">
        <v>3204</v>
      </c>
      <c r="Q283" s="123">
        <v>86</v>
      </c>
      <c r="R283" s="123" t="s">
        <v>3205</v>
      </c>
      <c r="S283" s="123" t="s">
        <v>3206</v>
      </c>
      <c r="T283" s="123" t="s">
        <v>1862</v>
      </c>
      <c r="U283" s="126" t="s">
        <v>3207</v>
      </c>
    </row>
    <row r="284" spans="2:21">
      <c r="B284" s="127" t="s">
        <v>619</v>
      </c>
      <c r="C284" s="128" t="str">
        <f t="shared" si="9"/>
        <v>ICP ICP 1175</v>
      </c>
      <c r="D284" s="128" t="s">
        <v>707</v>
      </c>
      <c r="E284" s="128" t="s">
        <v>83</v>
      </c>
      <c r="F284" s="129" t="s">
        <v>1772</v>
      </c>
      <c r="G284" s="129" t="s">
        <v>3208</v>
      </c>
      <c r="H284" s="129">
        <v>2000</v>
      </c>
      <c r="I284" s="129">
        <v>4</v>
      </c>
      <c r="J284" s="129" t="s">
        <v>3209</v>
      </c>
      <c r="K284" s="129" t="s">
        <v>1801</v>
      </c>
      <c r="L284" s="129" t="s">
        <v>3210</v>
      </c>
      <c r="M284" s="130" t="s">
        <v>2229</v>
      </c>
      <c r="N284" s="129" t="s">
        <v>1757</v>
      </c>
      <c r="O284" s="129" t="s">
        <v>3142</v>
      </c>
      <c r="P284" s="131" t="s">
        <v>1051</v>
      </c>
      <c r="Q284" s="129">
        <v>390</v>
      </c>
      <c r="R284" s="129" t="s">
        <v>3211</v>
      </c>
      <c r="S284" s="129" t="s">
        <v>1979</v>
      </c>
      <c r="T284" s="129" t="s">
        <v>2584</v>
      </c>
      <c r="U284" s="132" t="s">
        <v>3212</v>
      </c>
    </row>
    <row r="285" spans="2:21">
      <c r="B285" s="121" t="s">
        <v>619</v>
      </c>
      <c r="C285" s="122" t="str">
        <f t="shared" si="9"/>
        <v>ICP ICP 111121</v>
      </c>
      <c r="D285" s="122" t="s">
        <v>708</v>
      </c>
      <c r="E285" s="122" t="s">
        <v>78</v>
      </c>
      <c r="F285" s="123" t="s">
        <v>3213</v>
      </c>
      <c r="G285" s="123" t="s">
        <v>3214</v>
      </c>
      <c r="H285" s="123">
        <v>1994</v>
      </c>
      <c r="I285" s="123">
        <v>5</v>
      </c>
      <c r="J285" s="123" t="s">
        <v>3215</v>
      </c>
      <c r="K285" s="123" t="s">
        <v>1630</v>
      </c>
      <c r="L285" s="123" t="s">
        <v>3216</v>
      </c>
      <c r="M285" s="124" t="s">
        <v>3217</v>
      </c>
      <c r="N285" s="123" t="s">
        <v>3218</v>
      </c>
      <c r="O285" s="123" t="s">
        <v>3219</v>
      </c>
      <c r="P285" s="125" t="s">
        <v>971</v>
      </c>
      <c r="Q285" s="123">
        <v>266</v>
      </c>
      <c r="R285" s="123" t="s">
        <v>3220</v>
      </c>
      <c r="S285" s="123" t="s">
        <v>2723</v>
      </c>
      <c r="T285" s="123" t="s">
        <v>1862</v>
      </c>
      <c r="U285" s="126" t="s">
        <v>3221</v>
      </c>
    </row>
    <row r="286" spans="2:21">
      <c r="B286" s="127" t="s">
        <v>619</v>
      </c>
      <c r="C286" s="128" t="str">
        <f t="shared" si="9"/>
        <v>ICP ICP 111124</v>
      </c>
      <c r="D286" s="128" t="s">
        <v>709</v>
      </c>
      <c r="E286" s="128" t="s">
        <v>78</v>
      </c>
      <c r="F286" s="129" t="s">
        <v>3222</v>
      </c>
      <c r="G286" s="129" t="s">
        <v>3223</v>
      </c>
      <c r="H286" s="129">
        <v>1994</v>
      </c>
      <c r="I286" s="129">
        <v>5</v>
      </c>
      <c r="J286" s="129" t="s">
        <v>3224</v>
      </c>
      <c r="K286" s="129" t="s">
        <v>3225</v>
      </c>
      <c r="L286" s="129" t="s">
        <v>3226</v>
      </c>
      <c r="M286" s="130" t="s">
        <v>3227</v>
      </c>
      <c r="N286" s="129" t="s">
        <v>1340</v>
      </c>
      <c r="O286" s="129" t="s">
        <v>3228</v>
      </c>
      <c r="P286" s="131" t="s">
        <v>3229</v>
      </c>
      <c r="Q286" s="129">
        <v>392</v>
      </c>
      <c r="R286" s="129" t="s">
        <v>3230</v>
      </c>
      <c r="S286" s="129" t="s">
        <v>3231</v>
      </c>
      <c r="T286" s="129" t="s">
        <v>1862</v>
      </c>
      <c r="U286" s="132" t="s">
        <v>3232</v>
      </c>
    </row>
    <row r="287" spans="2:21">
      <c r="B287" s="121" t="s">
        <v>619</v>
      </c>
      <c r="C287" s="122" t="str">
        <f t="shared" si="9"/>
        <v>ICP ICP 111130</v>
      </c>
      <c r="D287" s="122" t="s">
        <v>710</v>
      </c>
      <c r="E287" s="122" t="s">
        <v>78</v>
      </c>
      <c r="F287" s="123" t="s">
        <v>3233</v>
      </c>
      <c r="G287" s="123" t="s">
        <v>3234</v>
      </c>
      <c r="H287" s="123">
        <v>1994</v>
      </c>
      <c r="I287" s="123">
        <v>5</v>
      </c>
      <c r="J287" s="123" t="s">
        <v>1765</v>
      </c>
      <c r="K287" s="123" t="s">
        <v>2680</v>
      </c>
      <c r="L287" s="123" t="s">
        <v>3235</v>
      </c>
      <c r="M287" s="124" t="s">
        <v>1620</v>
      </c>
      <c r="N287" s="123" t="s">
        <v>3141</v>
      </c>
      <c r="O287" s="123" t="s">
        <v>1205</v>
      </c>
      <c r="P287" s="125" t="s">
        <v>772</v>
      </c>
      <c r="Q287" s="123">
        <v>404</v>
      </c>
      <c r="R287" s="123" t="s">
        <v>3236</v>
      </c>
      <c r="S287" s="123" t="s">
        <v>2871</v>
      </c>
      <c r="T287" s="123" t="s">
        <v>1862</v>
      </c>
      <c r="U287" s="126" t="s">
        <v>3237</v>
      </c>
    </row>
    <row r="288" spans="2:21">
      <c r="B288" s="127" t="s">
        <v>619</v>
      </c>
      <c r="C288" s="128" t="str">
        <f t="shared" si="9"/>
        <v>ICP ICP 111147</v>
      </c>
      <c r="D288" s="128" t="s">
        <v>711</v>
      </c>
      <c r="E288" s="128" t="s">
        <v>78</v>
      </c>
      <c r="F288" s="129" t="s">
        <v>3238</v>
      </c>
      <c r="G288" s="129" t="s">
        <v>3239</v>
      </c>
      <c r="H288" s="129">
        <v>1994</v>
      </c>
      <c r="I288" s="129">
        <v>5</v>
      </c>
      <c r="J288" s="129" t="s">
        <v>3240</v>
      </c>
      <c r="K288" s="129" t="s">
        <v>3241</v>
      </c>
      <c r="L288" s="129" t="s">
        <v>3242</v>
      </c>
      <c r="M288" s="130" t="s">
        <v>3243</v>
      </c>
      <c r="N288" s="129" t="s">
        <v>3228</v>
      </c>
      <c r="O288" s="129" t="s">
        <v>3244</v>
      </c>
      <c r="P288" s="131" t="s">
        <v>1258</v>
      </c>
      <c r="Q288" s="129">
        <v>288</v>
      </c>
      <c r="R288" s="129" t="s">
        <v>3245</v>
      </c>
      <c r="S288" s="129" t="s">
        <v>3246</v>
      </c>
      <c r="T288" s="129" t="s">
        <v>2568</v>
      </c>
      <c r="U288" s="132" t="s">
        <v>3247</v>
      </c>
    </row>
    <row r="289" spans="2:21">
      <c r="B289" s="121" t="s">
        <v>619</v>
      </c>
      <c r="C289" s="122" t="str">
        <f t="shared" si="9"/>
        <v>ICP ICP 11115</v>
      </c>
      <c r="D289" s="122" t="s">
        <v>712</v>
      </c>
      <c r="E289" s="122" t="s">
        <v>78</v>
      </c>
      <c r="F289" s="123" t="s">
        <v>3248</v>
      </c>
      <c r="G289" s="123" t="s">
        <v>3249</v>
      </c>
      <c r="H289" s="123">
        <v>1993</v>
      </c>
      <c r="I289" s="123">
        <v>6</v>
      </c>
      <c r="J289" s="123" t="s">
        <v>2240</v>
      </c>
      <c r="K289" s="123" t="s">
        <v>3250</v>
      </c>
      <c r="L289" s="123" t="s">
        <v>3251</v>
      </c>
      <c r="M289" s="124" t="s">
        <v>1437</v>
      </c>
      <c r="N289" s="123" t="s">
        <v>3252</v>
      </c>
      <c r="O289" s="123" t="s">
        <v>353</v>
      </c>
      <c r="P289" s="125" t="s">
        <v>1032</v>
      </c>
      <c r="Q289" s="123">
        <v>334</v>
      </c>
      <c r="R289" s="123" t="s">
        <v>3253</v>
      </c>
      <c r="S289" s="123" t="s">
        <v>3254</v>
      </c>
      <c r="T289" s="123" t="s">
        <v>2193</v>
      </c>
      <c r="U289" s="126" t="s">
        <v>3255</v>
      </c>
    </row>
    <row r="290" spans="2:21">
      <c r="B290" s="127" t="s">
        <v>619</v>
      </c>
      <c r="C290" s="128" t="str">
        <f t="shared" si="9"/>
        <v>ICP ICP 1176</v>
      </c>
      <c r="D290" s="128" t="s">
        <v>713</v>
      </c>
      <c r="E290" s="128" t="s">
        <v>78</v>
      </c>
      <c r="F290" s="129" t="s">
        <v>3256</v>
      </c>
      <c r="G290" s="129" t="s">
        <v>3257</v>
      </c>
      <c r="H290" s="129">
        <v>2000</v>
      </c>
      <c r="I290" s="129">
        <v>4</v>
      </c>
      <c r="J290" s="129" t="s">
        <v>3258</v>
      </c>
      <c r="K290" s="129" t="s">
        <v>3259</v>
      </c>
      <c r="L290" s="129" t="s">
        <v>3260</v>
      </c>
      <c r="M290" s="130" t="s">
        <v>3261</v>
      </c>
      <c r="N290" s="129" t="s">
        <v>1748</v>
      </c>
      <c r="O290" s="129" t="s">
        <v>3262</v>
      </c>
      <c r="P290" s="131" t="s">
        <v>870</v>
      </c>
      <c r="Q290" s="129">
        <v>954</v>
      </c>
      <c r="R290" s="129" t="s">
        <v>3263</v>
      </c>
      <c r="S290" s="129" t="s">
        <v>796</v>
      </c>
      <c r="T290" s="129" t="s">
        <v>2490</v>
      </c>
      <c r="U290" s="132" t="s">
        <v>3264</v>
      </c>
    </row>
    <row r="291" spans="2:21">
      <c r="B291" s="121" t="s">
        <v>619</v>
      </c>
      <c r="C291" s="122" t="str">
        <f t="shared" si="9"/>
        <v>ICP ICP 1177</v>
      </c>
      <c r="D291" s="122" t="s">
        <v>714</v>
      </c>
      <c r="E291" s="122" t="s">
        <v>78</v>
      </c>
      <c r="F291" s="123" t="s">
        <v>3265</v>
      </c>
      <c r="G291" s="123" t="s">
        <v>3266</v>
      </c>
      <c r="H291" s="123">
        <v>2000</v>
      </c>
      <c r="I291" s="123">
        <v>4</v>
      </c>
      <c r="J291" s="123" t="s">
        <v>1099</v>
      </c>
      <c r="K291" s="123" t="s">
        <v>3267</v>
      </c>
      <c r="L291" s="123" t="s">
        <v>1329</v>
      </c>
      <c r="M291" s="124" t="s">
        <v>1068</v>
      </c>
      <c r="N291" s="123" t="s">
        <v>2090</v>
      </c>
      <c r="O291" s="123" t="s">
        <v>2520</v>
      </c>
      <c r="P291" s="125" t="s">
        <v>3268</v>
      </c>
      <c r="Q291" s="123">
        <v>520</v>
      </c>
      <c r="R291" s="123" t="s">
        <v>3269</v>
      </c>
      <c r="S291" s="123" t="s">
        <v>3270</v>
      </c>
      <c r="T291" s="123" t="s">
        <v>3271</v>
      </c>
      <c r="U291" s="126" t="s">
        <v>3272</v>
      </c>
    </row>
    <row r="292" spans="2:21">
      <c r="B292" s="127" t="s">
        <v>619</v>
      </c>
      <c r="C292" s="128" t="str">
        <f t="shared" si="9"/>
        <v>ICP ICP 1183</v>
      </c>
      <c r="D292" s="128" t="s">
        <v>715</v>
      </c>
      <c r="E292" s="128" t="s">
        <v>78</v>
      </c>
      <c r="F292" s="129" t="s">
        <v>3273</v>
      </c>
      <c r="G292" s="129" t="s">
        <v>3274</v>
      </c>
      <c r="H292" s="129">
        <v>2000</v>
      </c>
      <c r="I292" s="129">
        <v>4</v>
      </c>
      <c r="J292" s="129" t="s">
        <v>3275</v>
      </c>
      <c r="K292" s="129" t="s">
        <v>3276</v>
      </c>
      <c r="L292" s="129" t="s">
        <v>3277</v>
      </c>
      <c r="M292" s="130" t="s">
        <v>3278</v>
      </c>
      <c r="N292" s="129" t="s">
        <v>792</v>
      </c>
      <c r="O292" s="129" t="s">
        <v>1043</v>
      </c>
      <c r="P292" s="131" t="s">
        <v>3279</v>
      </c>
      <c r="Q292" s="129">
        <v>874</v>
      </c>
      <c r="R292" s="129" t="s">
        <v>3280</v>
      </c>
      <c r="S292" s="129" t="s">
        <v>3281</v>
      </c>
      <c r="T292" s="129" t="s">
        <v>1640</v>
      </c>
      <c r="U292" s="132" t="s">
        <v>3282</v>
      </c>
    </row>
    <row r="293" spans="2:21">
      <c r="B293" s="121" t="s">
        <v>619</v>
      </c>
      <c r="C293" s="122" t="str">
        <f t="shared" ref="C293:C324" si="10">_xlfn.CONCAT("ICP ",D293)</f>
        <v>ICP ICP 1185</v>
      </c>
      <c r="D293" s="122" t="s">
        <v>716</v>
      </c>
      <c r="E293" s="122" t="s">
        <v>78</v>
      </c>
      <c r="F293" s="123" t="s">
        <v>3283</v>
      </c>
      <c r="G293" s="123" t="s">
        <v>3284</v>
      </c>
      <c r="H293" s="123">
        <v>2000</v>
      </c>
      <c r="I293" s="123">
        <v>4</v>
      </c>
      <c r="J293" s="123" t="s">
        <v>3243</v>
      </c>
      <c r="K293" s="123" t="s">
        <v>2589</v>
      </c>
      <c r="L293" s="123" t="s">
        <v>3285</v>
      </c>
      <c r="M293" s="124" t="s">
        <v>3286</v>
      </c>
      <c r="N293" s="123" t="s">
        <v>1439</v>
      </c>
      <c r="O293" s="123" t="s">
        <v>1707</v>
      </c>
      <c r="P293" s="125" t="s">
        <v>899</v>
      </c>
      <c r="Q293" s="123">
        <v>544</v>
      </c>
      <c r="R293" s="123" t="s">
        <v>3287</v>
      </c>
      <c r="S293" s="123" t="s">
        <v>3288</v>
      </c>
      <c r="T293" s="123" t="s">
        <v>2633</v>
      </c>
      <c r="U293" s="126" t="s">
        <v>3289</v>
      </c>
    </row>
    <row r="294" spans="2:21">
      <c r="B294" s="127" t="s">
        <v>619</v>
      </c>
      <c r="C294" s="128" t="str">
        <f t="shared" si="10"/>
        <v>ICP ICP 1186</v>
      </c>
      <c r="D294" s="128" t="s">
        <v>717</v>
      </c>
      <c r="E294" s="128" t="s">
        <v>78</v>
      </c>
      <c r="F294" s="129" t="s">
        <v>3290</v>
      </c>
      <c r="G294" s="129" t="s">
        <v>3291</v>
      </c>
      <c r="H294" s="129">
        <v>2000</v>
      </c>
      <c r="I294" s="129">
        <v>4</v>
      </c>
      <c r="J294" s="129" t="s">
        <v>3292</v>
      </c>
      <c r="K294" s="129" t="s">
        <v>1988</v>
      </c>
      <c r="L294" s="129" t="s">
        <v>3293</v>
      </c>
      <c r="M294" s="130" t="s">
        <v>1614</v>
      </c>
      <c r="N294" s="129" t="s">
        <v>952</v>
      </c>
      <c r="O294" s="129" t="s">
        <v>3294</v>
      </c>
      <c r="P294" s="131" t="s">
        <v>3295</v>
      </c>
      <c r="Q294" s="129">
        <v>118</v>
      </c>
      <c r="R294" s="129" t="s">
        <v>3296</v>
      </c>
      <c r="S294" s="129" t="s">
        <v>3297</v>
      </c>
      <c r="T294" s="129" t="s">
        <v>2705</v>
      </c>
      <c r="U294" s="132" t="s">
        <v>3298</v>
      </c>
    </row>
    <row r="295" spans="2:21">
      <c r="B295" s="121" t="s">
        <v>619</v>
      </c>
      <c r="C295" s="122" t="str">
        <f t="shared" si="10"/>
        <v>ICP ICP 1187</v>
      </c>
      <c r="D295" s="122" t="s">
        <v>718</v>
      </c>
      <c r="E295" s="122" t="s">
        <v>78</v>
      </c>
      <c r="F295" s="123" t="s">
        <v>3299</v>
      </c>
      <c r="G295" s="123" t="s">
        <v>3300</v>
      </c>
      <c r="H295" s="123">
        <v>2000</v>
      </c>
      <c r="I295" s="123">
        <v>4</v>
      </c>
      <c r="J295" s="123" t="s">
        <v>3301</v>
      </c>
      <c r="K295" s="123" t="s">
        <v>3302</v>
      </c>
      <c r="L295" s="123" t="s">
        <v>3275</v>
      </c>
      <c r="M295" s="124" t="s">
        <v>3303</v>
      </c>
      <c r="N295" s="123" t="s">
        <v>1157</v>
      </c>
      <c r="O295" s="123" t="s">
        <v>3304</v>
      </c>
      <c r="P295" s="125" t="s">
        <v>1473</v>
      </c>
      <c r="Q295" s="123">
        <v>604</v>
      </c>
      <c r="R295" s="123" t="s">
        <v>3305</v>
      </c>
      <c r="S295" s="123" t="s">
        <v>3306</v>
      </c>
      <c r="T295" s="123" t="s">
        <v>2628</v>
      </c>
      <c r="U295" s="126" t="s">
        <v>3307</v>
      </c>
    </row>
    <row r="296" spans="2:21">
      <c r="B296" s="127" t="s">
        <v>619</v>
      </c>
      <c r="C296" s="128" t="str">
        <f t="shared" si="10"/>
        <v>ICP ICP 15151</v>
      </c>
      <c r="D296" s="128" t="s">
        <v>719</v>
      </c>
      <c r="E296" s="128" t="s">
        <v>78</v>
      </c>
      <c r="F296" s="129" t="s">
        <v>3308</v>
      </c>
      <c r="G296" s="129" t="s">
        <v>3309</v>
      </c>
      <c r="H296" s="129">
        <v>1994</v>
      </c>
      <c r="I296" s="129">
        <v>5</v>
      </c>
      <c r="J296" s="129" t="s">
        <v>2252</v>
      </c>
      <c r="K296" s="129" t="s">
        <v>3118</v>
      </c>
      <c r="L296" s="129" t="s">
        <v>3310</v>
      </c>
      <c r="M296" s="130" t="s">
        <v>1198</v>
      </c>
      <c r="N296" s="129" t="s">
        <v>3311</v>
      </c>
      <c r="O296" s="129" t="s">
        <v>3312</v>
      </c>
      <c r="P296" s="131" t="s">
        <v>3313</v>
      </c>
      <c r="Q296" s="129">
        <v>320</v>
      </c>
      <c r="R296" s="129" t="s">
        <v>3314</v>
      </c>
      <c r="S296" s="129" t="s">
        <v>3315</v>
      </c>
      <c r="T296" s="129" t="s">
        <v>2984</v>
      </c>
      <c r="U296" s="132" t="s">
        <v>3316</v>
      </c>
    </row>
    <row r="297" spans="2:21">
      <c r="B297" s="121" t="s">
        <v>619</v>
      </c>
      <c r="C297" s="122" t="str">
        <f t="shared" si="10"/>
        <v>ICP ICP 151510</v>
      </c>
      <c r="D297" s="122" t="s">
        <v>720</v>
      </c>
      <c r="E297" s="122" t="s">
        <v>78</v>
      </c>
      <c r="F297" s="123" t="s">
        <v>2256</v>
      </c>
      <c r="G297" s="123" t="s">
        <v>3317</v>
      </c>
      <c r="H297" s="123">
        <v>1994</v>
      </c>
      <c r="I297" s="123">
        <v>5</v>
      </c>
      <c r="J297" s="123" t="s">
        <v>3318</v>
      </c>
      <c r="K297" s="123">
        <v>18</v>
      </c>
      <c r="L297" s="123" t="s">
        <v>3319</v>
      </c>
      <c r="M297" s="124" t="s">
        <v>3320</v>
      </c>
      <c r="N297" s="123" t="s">
        <v>3321</v>
      </c>
      <c r="O297" s="123" t="s">
        <v>3322</v>
      </c>
      <c r="P297" s="125" t="s">
        <v>3323</v>
      </c>
      <c r="Q297" s="123">
        <v>366</v>
      </c>
      <c r="R297" s="123" t="s">
        <v>3324</v>
      </c>
      <c r="S297" s="123" t="s">
        <v>3325</v>
      </c>
      <c r="T297" s="123" t="s">
        <v>2984</v>
      </c>
      <c r="U297" s="126" t="s">
        <v>3326</v>
      </c>
    </row>
    <row r="298" spans="2:21">
      <c r="B298" s="127" t="s">
        <v>619</v>
      </c>
      <c r="C298" s="128" t="str">
        <f t="shared" si="10"/>
        <v>ICP ICP 151520</v>
      </c>
      <c r="D298" s="128" t="s">
        <v>721</v>
      </c>
      <c r="E298" s="128" t="s">
        <v>78</v>
      </c>
      <c r="F298" s="129" t="s">
        <v>3327</v>
      </c>
      <c r="G298" s="129" t="s">
        <v>3328</v>
      </c>
      <c r="H298" s="129">
        <v>1995</v>
      </c>
      <c r="I298" s="129">
        <v>4</v>
      </c>
      <c r="J298" s="129" t="s">
        <v>3329</v>
      </c>
      <c r="K298" s="129" t="s">
        <v>3330</v>
      </c>
      <c r="L298" s="129" t="s">
        <v>3331</v>
      </c>
      <c r="M298" s="130" t="s">
        <v>3332</v>
      </c>
      <c r="N298" s="129" t="s">
        <v>3333</v>
      </c>
      <c r="O298" s="129" t="s">
        <v>1678</v>
      </c>
      <c r="P298" s="131" t="s">
        <v>1287</v>
      </c>
      <c r="Q298" s="129">
        <v>290</v>
      </c>
      <c r="R298" s="129">
        <v>966</v>
      </c>
      <c r="S298" s="129" t="s">
        <v>1854</v>
      </c>
      <c r="T298" s="129" t="s">
        <v>2984</v>
      </c>
      <c r="U298" s="132" t="s">
        <v>3334</v>
      </c>
    </row>
    <row r="299" spans="2:21">
      <c r="B299" s="121" t="s">
        <v>619</v>
      </c>
      <c r="C299" s="122" t="str">
        <f t="shared" si="10"/>
        <v>ICP ICP 332085</v>
      </c>
      <c r="D299" s="122" t="s">
        <v>722</v>
      </c>
      <c r="E299" s="122" t="s">
        <v>78</v>
      </c>
      <c r="F299" s="123" t="s">
        <v>3335</v>
      </c>
      <c r="G299" s="123" t="s">
        <v>2655</v>
      </c>
      <c r="H299" s="123">
        <v>1995</v>
      </c>
      <c r="I299" s="123">
        <v>5</v>
      </c>
      <c r="J299" s="123" t="s">
        <v>3336</v>
      </c>
      <c r="K299" s="123" t="s">
        <v>3337</v>
      </c>
      <c r="L299" s="123" t="s">
        <v>3338</v>
      </c>
      <c r="M299" s="124" t="s">
        <v>3225</v>
      </c>
      <c r="N299" s="123" t="s">
        <v>804</v>
      </c>
      <c r="O299" s="123" t="s">
        <v>3339</v>
      </c>
      <c r="P299" s="125" t="s">
        <v>1051</v>
      </c>
      <c r="Q299" s="123">
        <v>412</v>
      </c>
      <c r="R299" s="123" t="s">
        <v>3340</v>
      </c>
      <c r="S299" s="123" t="s">
        <v>3341</v>
      </c>
      <c r="T299" s="123" t="s">
        <v>3332</v>
      </c>
      <c r="U299" s="126" t="s">
        <v>3342</v>
      </c>
    </row>
    <row r="300" spans="2:21">
      <c r="B300" s="127" t="s">
        <v>619</v>
      </c>
      <c r="C300" s="128" t="str">
        <f t="shared" si="10"/>
        <v>ICP ICP 427041203</v>
      </c>
      <c r="D300" s="128" t="s">
        <v>723</v>
      </c>
      <c r="E300" s="128" t="s">
        <v>78</v>
      </c>
      <c r="F300" s="129" t="s">
        <v>3343</v>
      </c>
      <c r="G300" s="129" t="s">
        <v>3344</v>
      </c>
      <c r="H300" s="129">
        <v>1994</v>
      </c>
      <c r="I300" s="129">
        <v>5</v>
      </c>
      <c r="J300" s="129" t="s">
        <v>3345</v>
      </c>
      <c r="K300" s="129" t="s">
        <v>3346</v>
      </c>
      <c r="L300" s="129" t="s">
        <v>1831</v>
      </c>
      <c r="M300" s="130" t="s">
        <v>1732</v>
      </c>
      <c r="N300" s="129" t="s">
        <v>1678</v>
      </c>
      <c r="O300" s="129" t="s">
        <v>1769</v>
      </c>
      <c r="P300" s="131" t="s">
        <v>2138</v>
      </c>
      <c r="Q300" s="129">
        <v>380</v>
      </c>
      <c r="R300" s="129" t="s">
        <v>3347</v>
      </c>
      <c r="S300" s="129" t="s">
        <v>3348</v>
      </c>
      <c r="T300" s="129" t="s">
        <v>2984</v>
      </c>
      <c r="U300" s="132" t="s">
        <v>3349</v>
      </c>
    </row>
    <row r="301" spans="2:21">
      <c r="B301" s="121" t="s">
        <v>619</v>
      </c>
      <c r="C301" s="122" t="str">
        <f t="shared" si="10"/>
        <v>ICP ICP 436041405</v>
      </c>
      <c r="D301" s="122" t="s">
        <v>724</v>
      </c>
      <c r="E301" s="122" t="s">
        <v>78</v>
      </c>
      <c r="F301" s="123" t="s">
        <v>3350</v>
      </c>
      <c r="G301" s="123" t="s">
        <v>3351</v>
      </c>
      <c r="H301" s="123">
        <v>2000</v>
      </c>
      <c r="I301" s="123">
        <v>4</v>
      </c>
      <c r="J301" s="123" t="s">
        <v>2689</v>
      </c>
      <c r="K301" s="123" t="s">
        <v>3352</v>
      </c>
      <c r="L301" s="123" t="s">
        <v>3353</v>
      </c>
      <c r="M301" s="124" t="s">
        <v>3354</v>
      </c>
      <c r="N301" s="123" t="s">
        <v>3355</v>
      </c>
      <c r="O301" s="123" t="s">
        <v>3304</v>
      </c>
      <c r="P301" s="125" t="s">
        <v>859</v>
      </c>
      <c r="Q301" s="123">
        <v>626</v>
      </c>
      <c r="R301" s="123" t="s">
        <v>3356</v>
      </c>
      <c r="S301" s="123" t="s">
        <v>3357</v>
      </c>
      <c r="T301" s="123" t="s">
        <v>2660</v>
      </c>
      <c r="U301" s="126">
        <v>1706</v>
      </c>
    </row>
    <row r="302" spans="2:21">
      <c r="B302" s="127" t="s">
        <v>619</v>
      </c>
      <c r="C302" s="128" t="str">
        <f t="shared" si="10"/>
        <v>ICP ICP 515115</v>
      </c>
      <c r="D302" s="128" t="s">
        <v>725</v>
      </c>
      <c r="E302" s="128" t="s">
        <v>78</v>
      </c>
      <c r="F302" s="129" t="s">
        <v>3358</v>
      </c>
      <c r="G302" s="129" t="s">
        <v>3359</v>
      </c>
      <c r="H302" s="129">
        <v>1995</v>
      </c>
      <c r="I302" s="129">
        <v>9</v>
      </c>
      <c r="J302" s="129" t="s">
        <v>3276</v>
      </c>
      <c r="K302" s="129" t="s">
        <v>3360</v>
      </c>
      <c r="L302" s="129" t="s">
        <v>3361</v>
      </c>
      <c r="M302" s="130" t="s">
        <v>3362</v>
      </c>
      <c r="N302" s="129" t="s">
        <v>1186</v>
      </c>
      <c r="O302" s="129" t="s">
        <v>1707</v>
      </c>
      <c r="P302" s="131" t="s">
        <v>1641</v>
      </c>
      <c r="Q302" s="129">
        <v>734</v>
      </c>
      <c r="R302" s="129" t="s">
        <v>3363</v>
      </c>
      <c r="S302" s="129" t="s">
        <v>3364</v>
      </c>
      <c r="T302" s="129" t="s">
        <v>3365</v>
      </c>
      <c r="U302" s="132">
        <v>2353</v>
      </c>
    </row>
    <row r="303" spans="2:21">
      <c r="B303" s="121" t="s">
        <v>619</v>
      </c>
      <c r="C303" s="122" t="str">
        <f t="shared" si="10"/>
        <v>ICP ICP 5353309</v>
      </c>
      <c r="D303" s="122" t="s">
        <v>726</v>
      </c>
      <c r="E303" s="122" t="s">
        <v>78</v>
      </c>
      <c r="F303" s="123" t="s">
        <v>3366</v>
      </c>
      <c r="G303" s="123" t="s">
        <v>3367</v>
      </c>
      <c r="H303" s="123">
        <v>2004</v>
      </c>
      <c r="I303" s="123">
        <v>4</v>
      </c>
      <c r="J303" s="123" t="s">
        <v>2860</v>
      </c>
      <c r="K303" s="123" t="s">
        <v>3368</v>
      </c>
      <c r="L303" s="123" t="s">
        <v>2697</v>
      </c>
      <c r="M303" s="124" t="s">
        <v>3369</v>
      </c>
      <c r="N303" s="123" t="s">
        <v>2606</v>
      </c>
      <c r="O303" s="123" t="s">
        <v>1196</v>
      </c>
      <c r="P303" s="125" t="s">
        <v>1024</v>
      </c>
      <c r="Q303" s="123">
        <v>498</v>
      </c>
      <c r="R303" s="123" t="s">
        <v>3370</v>
      </c>
      <c r="S303" s="123" t="s">
        <v>3371</v>
      </c>
      <c r="T303" s="123" t="s">
        <v>2538</v>
      </c>
      <c r="U303" s="126" t="s">
        <v>3372</v>
      </c>
    </row>
    <row r="304" spans="2:21">
      <c r="B304" s="127" t="s">
        <v>619</v>
      </c>
      <c r="C304" s="128" t="str">
        <f t="shared" si="10"/>
        <v>ICP ICP 5353405</v>
      </c>
      <c r="D304" s="128" t="s">
        <v>727</v>
      </c>
      <c r="E304" s="128" t="s">
        <v>78</v>
      </c>
      <c r="F304" s="129" t="s">
        <v>2132</v>
      </c>
      <c r="G304" s="129" t="s">
        <v>3373</v>
      </c>
      <c r="H304" s="129">
        <v>2004</v>
      </c>
      <c r="I304" s="129">
        <v>4</v>
      </c>
      <c r="J304" s="129" t="s">
        <v>3374</v>
      </c>
      <c r="K304" s="129" t="s">
        <v>3375</v>
      </c>
      <c r="L304" s="129" t="s">
        <v>3376</v>
      </c>
      <c r="M304" s="130" t="s">
        <v>3377</v>
      </c>
      <c r="N304" s="129" t="s">
        <v>1083</v>
      </c>
      <c r="O304" s="129" t="s">
        <v>1640</v>
      </c>
      <c r="P304" s="131" t="s">
        <v>1003</v>
      </c>
      <c r="Q304" s="129">
        <v>1002</v>
      </c>
      <c r="R304" s="129" t="s">
        <v>3378</v>
      </c>
      <c r="S304" s="129" t="s">
        <v>3379</v>
      </c>
      <c r="T304" s="129" t="s">
        <v>3380</v>
      </c>
      <c r="U304" s="132" t="s">
        <v>3381</v>
      </c>
    </row>
    <row r="305" spans="2:21">
      <c r="B305" s="121" t="s">
        <v>619</v>
      </c>
      <c r="C305" s="122" t="str">
        <f t="shared" si="10"/>
        <v>ICP ICP 5353406</v>
      </c>
      <c r="D305" s="122" t="s">
        <v>728</v>
      </c>
      <c r="E305" s="122" t="s">
        <v>78</v>
      </c>
      <c r="F305" s="123" t="s">
        <v>3382</v>
      </c>
      <c r="G305" s="123" t="s">
        <v>3383</v>
      </c>
      <c r="H305" s="123">
        <v>2004</v>
      </c>
      <c r="I305" s="123">
        <v>4</v>
      </c>
      <c r="J305" s="123" t="s">
        <v>2321</v>
      </c>
      <c r="K305" s="123" t="s">
        <v>3384</v>
      </c>
      <c r="L305" s="123" t="s">
        <v>1838</v>
      </c>
      <c r="M305" s="124" t="s">
        <v>1945</v>
      </c>
      <c r="N305" s="123" t="s">
        <v>1166</v>
      </c>
      <c r="O305" s="123" t="s">
        <v>3385</v>
      </c>
      <c r="P305" s="125" t="s">
        <v>1576</v>
      </c>
      <c r="Q305" s="123">
        <v>1158</v>
      </c>
      <c r="R305" s="123" t="s">
        <v>3386</v>
      </c>
      <c r="S305" s="123" t="s">
        <v>841</v>
      </c>
      <c r="T305" s="123" t="s">
        <v>2984</v>
      </c>
      <c r="U305" s="126" t="s">
        <v>3381</v>
      </c>
    </row>
    <row r="306" spans="2:21">
      <c r="B306" s="127" t="s">
        <v>619</v>
      </c>
      <c r="C306" s="128" t="str">
        <f t="shared" si="10"/>
        <v>ICP ICP 5353411</v>
      </c>
      <c r="D306" s="128" t="s">
        <v>729</v>
      </c>
      <c r="E306" s="128" t="s">
        <v>78</v>
      </c>
      <c r="F306" s="129" t="s">
        <v>3387</v>
      </c>
      <c r="G306" s="129" t="s">
        <v>3388</v>
      </c>
      <c r="H306" s="129">
        <v>2004</v>
      </c>
      <c r="I306" s="129">
        <v>5</v>
      </c>
      <c r="J306" s="129" t="s">
        <v>3389</v>
      </c>
      <c r="K306" s="129" t="s">
        <v>3390</v>
      </c>
      <c r="L306" s="129" t="s">
        <v>3391</v>
      </c>
      <c r="M306" s="130" t="s">
        <v>3392</v>
      </c>
      <c r="N306" s="129" t="s">
        <v>3393</v>
      </c>
      <c r="O306" s="129" t="s">
        <v>1796</v>
      </c>
      <c r="P306" s="131" t="s">
        <v>1652</v>
      </c>
      <c r="Q306" s="129">
        <v>936</v>
      </c>
      <c r="R306" s="129" t="s">
        <v>3394</v>
      </c>
      <c r="S306" s="129" t="s">
        <v>3395</v>
      </c>
      <c r="T306" s="129" t="s">
        <v>2052</v>
      </c>
      <c r="U306" s="132" t="s">
        <v>3396</v>
      </c>
    </row>
    <row r="307" spans="2:21">
      <c r="B307" s="121" t="s">
        <v>619</v>
      </c>
      <c r="C307" s="122" t="str">
        <f t="shared" si="10"/>
        <v>ICP ICP 5353605</v>
      </c>
      <c r="D307" s="122" t="s">
        <v>730</v>
      </c>
      <c r="E307" s="122" t="s">
        <v>78</v>
      </c>
      <c r="F307" s="123" t="s">
        <v>3397</v>
      </c>
      <c r="G307" s="123" t="s">
        <v>3398</v>
      </c>
      <c r="H307" s="123">
        <v>2004</v>
      </c>
      <c r="I307" s="123">
        <v>4</v>
      </c>
      <c r="J307" s="123" t="s">
        <v>3399</v>
      </c>
      <c r="K307" s="123" t="s">
        <v>3400</v>
      </c>
      <c r="L307" s="123" t="s">
        <v>3401</v>
      </c>
      <c r="M307" s="124" t="s">
        <v>866</v>
      </c>
      <c r="N307" s="123" t="s">
        <v>838</v>
      </c>
      <c r="O307" s="123" t="s">
        <v>1659</v>
      </c>
      <c r="P307" s="125" t="s">
        <v>1422</v>
      </c>
      <c r="Q307" s="123">
        <v>774</v>
      </c>
      <c r="R307" s="123" t="s">
        <v>3402</v>
      </c>
      <c r="S307" s="123" t="s">
        <v>3403</v>
      </c>
      <c r="T307" s="123" t="s">
        <v>3404</v>
      </c>
      <c r="U307" s="126" t="s">
        <v>3405</v>
      </c>
    </row>
    <row r="308" spans="2:21">
      <c r="B308" s="127" t="s">
        <v>619</v>
      </c>
      <c r="C308" s="128" t="str">
        <f t="shared" si="10"/>
        <v>ICP ICP 5353618</v>
      </c>
      <c r="D308" s="128" t="s">
        <v>731</v>
      </c>
      <c r="E308" s="128" t="s">
        <v>78</v>
      </c>
      <c r="F308" s="129" t="s">
        <v>3406</v>
      </c>
      <c r="G308" s="129" t="s">
        <v>3407</v>
      </c>
      <c r="H308" s="129">
        <v>2004</v>
      </c>
      <c r="I308" s="129">
        <v>5</v>
      </c>
      <c r="J308" s="129" t="s">
        <v>3408</v>
      </c>
      <c r="K308" s="129" t="s">
        <v>3409</v>
      </c>
      <c r="L308" s="129" t="s">
        <v>3410</v>
      </c>
      <c r="M308" s="130" t="s">
        <v>3411</v>
      </c>
      <c r="N308" s="129" t="s">
        <v>1650</v>
      </c>
      <c r="O308" s="129" t="s">
        <v>1953</v>
      </c>
      <c r="P308" s="131" t="s">
        <v>2576</v>
      </c>
      <c r="Q308" s="129">
        <v>1094</v>
      </c>
      <c r="R308" s="129" t="s">
        <v>3412</v>
      </c>
      <c r="S308" s="129" t="s">
        <v>3281</v>
      </c>
      <c r="T308" s="129" t="s">
        <v>2984</v>
      </c>
      <c r="U308" s="132" t="s">
        <v>3413</v>
      </c>
    </row>
    <row r="309" spans="2:21">
      <c r="B309" s="121" t="s">
        <v>619</v>
      </c>
      <c r="C309" s="122" t="str">
        <f t="shared" si="10"/>
        <v>ICP ICP 5353619</v>
      </c>
      <c r="D309" s="122" t="s">
        <v>732</v>
      </c>
      <c r="E309" s="122" t="s">
        <v>78</v>
      </c>
      <c r="F309" s="123" t="s">
        <v>3414</v>
      </c>
      <c r="G309" s="123" t="s">
        <v>3415</v>
      </c>
      <c r="H309" s="123">
        <v>2004</v>
      </c>
      <c r="I309" s="123">
        <v>4</v>
      </c>
      <c r="J309" s="123" t="s">
        <v>3416</v>
      </c>
      <c r="K309" s="123" t="s">
        <v>3417</v>
      </c>
      <c r="L309" s="123" t="s">
        <v>3418</v>
      </c>
      <c r="M309" s="124" t="s">
        <v>3419</v>
      </c>
      <c r="N309" s="123" t="s">
        <v>3420</v>
      </c>
      <c r="O309" s="123" t="s">
        <v>2371</v>
      </c>
      <c r="P309" s="125" t="s">
        <v>1489</v>
      </c>
      <c r="Q309" s="123">
        <v>788</v>
      </c>
      <c r="R309" s="123" t="s">
        <v>3421</v>
      </c>
      <c r="S309" s="123" t="s">
        <v>3422</v>
      </c>
      <c r="T309" s="123" t="s">
        <v>3404</v>
      </c>
      <c r="U309" s="126" t="s">
        <v>3423</v>
      </c>
    </row>
    <row r="310" spans="2:21">
      <c r="B310" s="127" t="s">
        <v>619</v>
      </c>
      <c r="C310" s="128" t="str">
        <f t="shared" si="10"/>
        <v>ICP ICP 5353621</v>
      </c>
      <c r="D310" s="128" t="s">
        <v>733</v>
      </c>
      <c r="E310" s="128" t="s">
        <v>78</v>
      </c>
      <c r="F310" s="129" t="s">
        <v>3424</v>
      </c>
      <c r="G310" s="129" t="s">
        <v>3425</v>
      </c>
      <c r="H310" s="129">
        <v>2004</v>
      </c>
      <c r="I310" s="129">
        <v>4</v>
      </c>
      <c r="J310" s="129" t="s">
        <v>3426</v>
      </c>
      <c r="K310" s="129" t="s">
        <v>3427</v>
      </c>
      <c r="L310" s="129" t="s">
        <v>3428</v>
      </c>
      <c r="M310" s="130" t="s">
        <v>1848</v>
      </c>
      <c r="N310" s="129" t="s">
        <v>2606</v>
      </c>
      <c r="O310" s="129" t="s">
        <v>3429</v>
      </c>
      <c r="P310" s="131" t="s">
        <v>1134</v>
      </c>
      <c r="Q310" s="129">
        <v>584</v>
      </c>
      <c r="R310" s="129" t="s">
        <v>3430</v>
      </c>
      <c r="S310" s="129" t="s">
        <v>3431</v>
      </c>
      <c r="T310" s="129" t="s">
        <v>2848</v>
      </c>
      <c r="U310" s="132">
        <v>1799</v>
      </c>
    </row>
    <row r="311" spans="2:21">
      <c r="B311" s="121" t="s">
        <v>619</v>
      </c>
      <c r="C311" s="122" t="str">
        <f t="shared" si="10"/>
        <v>ICP ICP 5353623</v>
      </c>
      <c r="D311" s="122" t="s">
        <v>734</v>
      </c>
      <c r="E311" s="122" t="s">
        <v>78</v>
      </c>
      <c r="F311" s="123" t="s">
        <v>2296</v>
      </c>
      <c r="G311" s="123" t="s">
        <v>3432</v>
      </c>
      <c r="H311" s="123">
        <v>2004</v>
      </c>
      <c r="I311" s="123">
        <v>4</v>
      </c>
      <c r="J311" s="123" t="s">
        <v>3433</v>
      </c>
      <c r="K311" s="123" t="s">
        <v>3434</v>
      </c>
      <c r="L311" s="123" t="s">
        <v>3435</v>
      </c>
      <c r="M311" s="124" t="s">
        <v>3436</v>
      </c>
      <c r="N311" s="123" t="s">
        <v>3437</v>
      </c>
      <c r="O311" s="123" t="s">
        <v>1925</v>
      </c>
      <c r="P311" s="125" t="s">
        <v>1872</v>
      </c>
      <c r="Q311" s="123">
        <v>628</v>
      </c>
      <c r="R311" s="123" t="s">
        <v>3438</v>
      </c>
      <c r="S311" s="123" t="s">
        <v>3439</v>
      </c>
      <c r="T311" s="123" t="s">
        <v>2984</v>
      </c>
      <c r="U311" s="126" t="s">
        <v>3440</v>
      </c>
    </row>
    <row r="312" spans="2:21">
      <c r="B312" s="127" t="s">
        <v>619</v>
      </c>
      <c r="C312" s="128" t="str">
        <f t="shared" si="10"/>
        <v>ICP ICP 5353627</v>
      </c>
      <c r="D312" s="128" t="s">
        <v>735</v>
      </c>
      <c r="E312" s="128" t="s">
        <v>78</v>
      </c>
      <c r="F312" s="129" t="s">
        <v>3441</v>
      </c>
      <c r="G312" s="129" t="s">
        <v>3442</v>
      </c>
      <c r="H312" s="129">
        <v>2004</v>
      </c>
      <c r="I312" s="129">
        <v>5</v>
      </c>
      <c r="J312" s="129" t="s">
        <v>3443</v>
      </c>
      <c r="K312" s="129" t="s">
        <v>3444</v>
      </c>
      <c r="L312" s="129" t="s">
        <v>3445</v>
      </c>
      <c r="M312" s="130" t="s">
        <v>3446</v>
      </c>
      <c r="N312" s="129" t="s">
        <v>3447</v>
      </c>
      <c r="O312" s="129" t="s">
        <v>3448</v>
      </c>
      <c r="P312" s="131" t="s">
        <v>1824</v>
      </c>
      <c r="Q312" s="129">
        <v>578</v>
      </c>
      <c r="R312" s="129" t="s">
        <v>3449</v>
      </c>
      <c r="S312" s="129" t="s">
        <v>2509</v>
      </c>
      <c r="T312" s="129" t="s">
        <v>2709</v>
      </c>
      <c r="U312" s="132" t="s">
        <v>3450</v>
      </c>
    </row>
    <row r="313" spans="2:21">
      <c r="B313" s="121" t="s">
        <v>619</v>
      </c>
      <c r="C313" s="122" t="str">
        <f t="shared" si="10"/>
        <v>ICP ICP 56566</v>
      </c>
      <c r="D313" s="122" t="s">
        <v>736</v>
      </c>
      <c r="E313" s="122" t="s">
        <v>78</v>
      </c>
      <c r="F313" s="123" t="s">
        <v>3451</v>
      </c>
      <c r="G313" s="123" t="s">
        <v>3452</v>
      </c>
      <c r="H313" s="123">
        <v>1999</v>
      </c>
      <c r="I313" s="123">
        <v>10</v>
      </c>
      <c r="J313" s="123" t="s">
        <v>3453</v>
      </c>
      <c r="K313" s="123" t="s">
        <v>3454</v>
      </c>
      <c r="L313" s="123" t="s">
        <v>3455</v>
      </c>
      <c r="M313" s="124" t="s">
        <v>3456</v>
      </c>
      <c r="N313" s="123" t="s">
        <v>3355</v>
      </c>
      <c r="O313" s="123" t="s">
        <v>2448</v>
      </c>
      <c r="P313" s="125" t="s">
        <v>3457</v>
      </c>
      <c r="Q313" s="123">
        <v>854</v>
      </c>
      <c r="R313" s="123" t="s">
        <v>3458</v>
      </c>
      <c r="S313" s="123" t="s">
        <v>3459</v>
      </c>
      <c r="T313" s="123" t="s">
        <v>2660</v>
      </c>
      <c r="U313" s="126" t="s">
        <v>3460</v>
      </c>
    </row>
    <row r="314" spans="2:21">
      <c r="B314" s="127" t="s">
        <v>619</v>
      </c>
      <c r="C314" s="128" t="str">
        <f t="shared" si="10"/>
        <v>ICP ICP 56568</v>
      </c>
      <c r="D314" s="128" t="s">
        <v>737</v>
      </c>
      <c r="E314" s="128" t="s">
        <v>78</v>
      </c>
      <c r="F314" s="129" t="s">
        <v>3461</v>
      </c>
      <c r="G314" s="129" t="s">
        <v>3462</v>
      </c>
      <c r="H314" s="129">
        <v>2000</v>
      </c>
      <c r="I314" s="129">
        <v>9</v>
      </c>
      <c r="J314" s="129" t="s">
        <v>3168</v>
      </c>
      <c r="K314" s="129" t="s">
        <v>3463</v>
      </c>
      <c r="L314" s="129" t="s">
        <v>2745</v>
      </c>
      <c r="M314" s="130" t="s">
        <v>3391</v>
      </c>
      <c r="N314" s="129" t="s">
        <v>1687</v>
      </c>
      <c r="O314" s="129" t="s">
        <v>3429</v>
      </c>
      <c r="P314" s="131" t="s">
        <v>2164</v>
      </c>
      <c r="Q314" s="129">
        <v>490</v>
      </c>
      <c r="R314" s="129" t="s">
        <v>3464</v>
      </c>
      <c r="S314" s="129" t="s">
        <v>3465</v>
      </c>
      <c r="T314" s="129" t="s">
        <v>2412</v>
      </c>
      <c r="U314" s="132" t="s">
        <v>3466</v>
      </c>
    </row>
    <row r="315" spans="2:21">
      <c r="B315" s="121" t="s">
        <v>619</v>
      </c>
      <c r="C315" s="122" t="str">
        <f t="shared" si="10"/>
        <v>ICP ICP 59592</v>
      </c>
      <c r="D315" s="122" t="s">
        <v>738</v>
      </c>
      <c r="E315" s="122" t="s">
        <v>78</v>
      </c>
      <c r="F315" s="123" t="s">
        <v>3467</v>
      </c>
      <c r="G315" s="123" t="s">
        <v>3468</v>
      </c>
      <c r="H315" s="123">
        <v>1997</v>
      </c>
      <c r="I315" s="123">
        <v>7</v>
      </c>
      <c r="J315" s="123" t="s">
        <v>3469</v>
      </c>
      <c r="K315" s="123" t="s">
        <v>2381</v>
      </c>
      <c r="L315" s="123" t="s">
        <v>3116</v>
      </c>
      <c r="M315" s="124" t="s">
        <v>3470</v>
      </c>
      <c r="N315" s="123" t="s">
        <v>1471</v>
      </c>
      <c r="O315" s="123" t="s">
        <v>848</v>
      </c>
      <c r="P315" s="125" t="s">
        <v>1422</v>
      </c>
      <c r="Q315" s="123">
        <v>944</v>
      </c>
      <c r="R315" s="123" t="s">
        <v>3471</v>
      </c>
      <c r="S315" s="123" t="s">
        <v>3472</v>
      </c>
      <c r="T315" s="123" t="s">
        <v>2984</v>
      </c>
      <c r="U315" s="126" t="s">
        <v>3473</v>
      </c>
    </row>
    <row r="316" spans="2:21">
      <c r="B316" s="127" t="s">
        <v>619</v>
      </c>
      <c r="C316" s="128" t="str">
        <f t="shared" si="10"/>
        <v>ICP ICP 59593</v>
      </c>
      <c r="D316" s="128" t="s">
        <v>739</v>
      </c>
      <c r="E316" s="128" t="s">
        <v>78</v>
      </c>
      <c r="F316" s="129" t="s">
        <v>3474</v>
      </c>
      <c r="G316" s="129" t="s">
        <v>3475</v>
      </c>
      <c r="H316" s="129">
        <v>1997</v>
      </c>
      <c r="I316" s="129">
        <v>7</v>
      </c>
      <c r="J316" s="129" t="s">
        <v>3476</v>
      </c>
      <c r="K316" s="129" t="s">
        <v>3477</v>
      </c>
      <c r="L316" s="129" t="s">
        <v>1783</v>
      </c>
      <c r="M316" s="130" t="s">
        <v>1801</v>
      </c>
      <c r="N316" s="129" t="s">
        <v>3478</v>
      </c>
      <c r="O316" s="129" t="s">
        <v>3479</v>
      </c>
      <c r="P316" s="131" t="s">
        <v>3077</v>
      </c>
      <c r="Q316" s="129">
        <v>722</v>
      </c>
      <c r="R316" s="129">
        <v>862</v>
      </c>
      <c r="S316" s="129" t="s">
        <v>3480</v>
      </c>
      <c r="T316" s="129" t="s">
        <v>2660</v>
      </c>
      <c r="U316" s="132" t="s">
        <v>3481</v>
      </c>
    </row>
    <row r="317" spans="2:21">
      <c r="B317" s="121" t="s">
        <v>619</v>
      </c>
      <c r="C317" s="122" t="str">
        <f t="shared" si="10"/>
        <v>ICP ICP 59597</v>
      </c>
      <c r="D317" s="122" t="s">
        <v>740</v>
      </c>
      <c r="E317" s="122" t="s">
        <v>78</v>
      </c>
      <c r="F317" s="123" t="s">
        <v>3482</v>
      </c>
      <c r="G317" s="123" t="s">
        <v>3483</v>
      </c>
      <c r="H317" s="123">
        <v>1997</v>
      </c>
      <c r="I317" s="123">
        <v>7</v>
      </c>
      <c r="J317" s="123" t="s">
        <v>3484</v>
      </c>
      <c r="K317" s="123">
        <v>24</v>
      </c>
      <c r="L317" s="123" t="s">
        <v>3485</v>
      </c>
      <c r="M317" s="124" t="s">
        <v>1767</v>
      </c>
      <c r="N317" s="123" t="s">
        <v>3486</v>
      </c>
      <c r="O317" s="123" t="s">
        <v>3437</v>
      </c>
      <c r="P317" s="125" t="s">
        <v>1358</v>
      </c>
      <c r="Q317" s="123">
        <v>606</v>
      </c>
      <c r="R317" s="123" t="s">
        <v>2898</v>
      </c>
      <c r="S317" s="123" t="s">
        <v>982</v>
      </c>
      <c r="T317" s="123" t="s">
        <v>2660</v>
      </c>
      <c r="U317" s="126" t="s">
        <v>3487</v>
      </c>
    </row>
    <row r="318" spans="2:21">
      <c r="B318" s="127" t="s">
        <v>619</v>
      </c>
      <c r="C318" s="128" t="str">
        <f t="shared" si="10"/>
        <v>ICP ICP 11111</v>
      </c>
      <c r="D318" s="128" t="s">
        <v>741</v>
      </c>
      <c r="E318" s="128" t="s">
        <v>86</v>
      </c>
      <c r="F318" s="129" t="s">
        <v>3488</v>
      </c>
      <c r="G318" s="129" t="s">
        <v>3489</v>
      </c>
      <c r="H318" s="129">
        <v>1993</v>
      </c>
      <c r="I318" s="129">
        <v>6</v>
      </c>
      <c r="J318" s="129" t="s">
        <v>1015</v>
      </c>
      <c r="K318" s="129" t="s">
        <v>1739</v>
      </c>
      <c r="L318" s="129" t="s">
        <v>3490</v>
      </c>
      <c r="M318" s="130" t="s">
        <v>3491</v>
      </c>
      <c r="N318" s="129" t="s">
        <v>3486</v>
      </c>
      <c r="O318" s="129" t="s">
        <v>3492</v>
      </c>
      <c r="P318" s="131" t="s">
        <v>3493</v>
      </c>
      <c r="Q318" s="129">
        <v>128</v>
      </c>
      <c r="R318" s="129" t="s">
        <v>3494</v>
      </c>
      <c r="S318" s="129" t="s">
        <v>3403</v>
      </c>
      <c r="T318" s="129" t="s">
        <v>3148</v>
      </c>
      <c r="U318" s="132" t="s">
        <v>3495</v>
      </c>
    </row>
    <row r="319" spans="2:21">
      <c r="B319" s="121" t="s">
        <v>619</v>
      </c>
      <c r="C319" s="122" t="str">
        <f t="shared" si="10"/>
        <v>ICP ICP 111112</v>
      </c>
      <c r="D319" s="122" t="s">
        <v>742</v>
      </c>
      <c r="E319" s="122" t="s">
        <v>86</v>
      </c>
      <c r="F319" s="123" t="s">
        <v>3496</v>
      </c>
      <c r="G319" s="123" t="s">
        <v>3497</v>
      </c>
      <c r="H319" s="123">
        <v>1994</v>
      </c>
      <c r="I319" s="123">
        <v>9</v>
      </c>
      <c r="J319" s="123" t="s">
        <v>3435</v>
      </c>
      <c r="K319" s="123" t="s">
        <v>2487</v>
      </c>
      <c r="L319" s="123" t="s">
        <v>877</v>
      </c>
      <c r="M319" s="124" t="s">
        <v>3498</v>
      </c>
      <c r="N319" s="123" t="s">
        <v>3155</v>
      </c>
      <c r="O319" s="123" t="s">
        <v>1759</v>
      </c>
      <c r="P319" s="125" t="s">
        <v>1277</v>
      </c>
      <c r="Q319" s="123">
        <v>112</v>
      </c>
      <c r="R319" s="123" t="s">
        <v>3499</v>
      </c>
      <c r="S319" s="123" t="s">
        <v>3500</v>
      </c>
      <c r="T319" s="123" t="s">
        <v>1145</v>
      </c>
      <c r="U319" s="126" t="s">
        <v>3501</v>
      </c>
    </row>
    <row r="320" spans="2:21">
      <c r="B320" s="127" t="s">
        <v>619</v>
      </c>
      <c r="C320" s="128" t="str">
        <f t="shared" si="10"/>
        <v>ICP ICP 111116</v>
      </c>
      <c r="D320" s="128" t="s">
        <v>743</v>
      </c>
      <c r="E320" s="128" t="s">
        <v>86</v>
      </c>
      <c r="F320" s="129" t="s">
        <v>3502</v>
      </c>
      <c r="G320" s="129" t="s">
        <v>3503</v>
      </c>
      <c r="H320" s="129">
        <v>1994</v>
      </c>
      <c r="I320" s="129">
        <v>5</v>
      </c>
      <c r="J320" s="129" t="s">
        <v>3504</v>
      </c>
      <c r="K320" s="129" t="s">
        <v>3505</v>
      </c>
      <c r="L320" s="129" t="s">
        <v>3506</v>
      </c>
      <c r="M320" s="130" t="s">
        <v>3507</v>
      </c>
      <c r="N320" s="129" t="s">
        <v>3447</v>
      </c>
      <c r="O320" s="129" t="s">
        <v>3508</v>
      </c>
      <c r="P320" s="131" t="s">
        <v>3509</v>
      </c>
      <c r="Q320" s="129">
        <v>158</v>
      </c>
      <c r="R320" s="129" t="s">
        <v>3510</v>
      </c>
      <c r="S320" s="129" t="s">
        <v>786</v>
      </c>
      <c r="T320" s="129" t="s">
        <v>2608</v>
      </c>
      <c r="U320" s="132" t="s">
        <v>3511</v>
      </c>
    </row>
    <row r="321" spans="2:21">
      <c r="B321" s="121" t="s">
        <v>619</v>
      </c>
      <c r="C321" s="122" t="str">
        <f t="shared" si="10"/>
        <v>ICP ICP 111126</v>
      </c>
      <c r="D321" s="122" t="s">
        <v>744</v>
      </c>
      <c r="E321" s="122" t="s">
        <v>86</v>
      </c>
      <c r="F321" s="123" t="s">
        <v>3512</v>
      </c>
      <c r="G321" s="123" t="s">
        <v>3513</v>
      </c>
      <c r="H321" s="123">
        <v>1994</v>
      </c>
      <c r="I321" s="123">
        <v>2</v>
      </c>
      <c r="J321" s="123" t="s">
        <v>2974</v>
      </c>
      <c r="K321" s="123" t="s">
        <v>1278</v>
      </c>
      <c r="L321" s="123" t="s">
        <v>1302</v>
      </c>
      <c r="M321" s="124" t="s">
        <v>1367</v>
      </c>
      <c r="N321" s="123" t="s">
        <v>3202</v>
      </c>
      <c r="O321" s="123" t="s">
        <v>382</v>
      </c>
      <c r="P321" s="125" t="s">
        <v>387</v>
      </c>
      <c r="Q321" s="123">
        <v>100</v>
      </c>
      <c r="R321" s="123" t="s">
        <v>3514</v>
      </c>
      <c r="S321" s="123" t="s">
        <v>3515</v>
      </c>
      <c r="T321" s="123" t="s">
        <v>3516</v>
      </c>
      <c r="U321" s="126" t="s">
        <v>3517</v>
      </c>
    </row>
    <row r="322" spans="2:21">
      <c r="B322" s="127" t="s">
        <v>619</v>
      </c>
      <c r="C322" s="128" t="str">
        <f t="shared" si="10"/>
        <v>ICP ICP 111128</v>
      </c>
      <c r="D322" s="128" t="s">
        <v>745</v>
      </c>
      <c r="E322" s="128" t="s">
        <v>86</v>
      </c>
      <c r="F322" s="129" t="s">
        <v>3518</v>
      </c>
      <c r="G322" s="129" t="s">
        <v>3519</v>
      </c>
      <c r="H322" s="129">
        <v>1994</v>
      </c>
      <c r="I322" s="129">
        <v>5</v>
      </c>
      <c r="J322" s="129" t="s">
        <v>1296</v>
      </c>
      <c r="K322" s="129" t="s">
        <v>1447</v>
      </c>
      <c r="L322" s="129" t="s">
        <v>3520</v>
      </c>
      <c r="M322" s="130" t="s">
        <v>2194</v>
      </c>
      <c r="N322" s="129" t="s">
        <v>3155</v>
      </c>
      <c r="O322" s="129" t="s">
        <v>3521</v>
      </c>
      <c r="P322" s="131" t="s">
        <v>3522</v>
      </c>
      <c r="Q322" s="129">
        <v>276</v>
      </c>
      <c r="R322" s="129" t="s">
        <v>3523</v>
      </c>
      <c r="S322" s="129" t="s">
        <v>3524</v>
      </c>
      <c r="T322" s="129" t="s">
        <v>3355</v>
      </c>
      <c r="U322" s="132" t="s">
        <v>3525</v>
      </c>
    </row>
    <row r="323" spans="2:21">
      <c r="B323" s="121" t="s">
        <v>619</v>
      </c>
      <c r="C323" s="122" t="str">
        <f t="shared" si="10"/>
        <v>ICP ICP 111132</v>
      </c>
      <c r="D323" s="122" t="s">
        <v>746</v>
      </c>
      <c r="E323" s="122" t="s">
        <v>86</v>
      </c>
      <c r="F323" s="123" t="s">
        <v>3526</v>
      </c>
      <c r="G323" s="123" t="s">
        <v>3527</v>
      </c>
      <c r="H323" s="123">
        <v>1994</v>
      </c>
      <c r="I323" s="123">
        <v>5</v>
      </c>
      <c r="J323" s="123" t="s">
        <v>3528</v>
      </c>
      <c r="K323" s="123" t="s">
        <v>408</v>
      </c>
      <c r="L323" s="123" t="s">
        <v>2520</v>
      </c>
      <c r="M323" s="124" t="s">
        <v>3529</v>
      </c>
      <c r="N323" s="123" t="s">
        <v>3530</v>
      </c>
      <c r="O323" s="123" t="s">
        <v>3531</v>
      </c>
      <c r="P323" s="125" t="s">
        <v>3532</v>
      </c>
      <c r="Q323" s="123">
        <v>188</v>
      </c>
      <c r="R323" s="123" t="s">
        <v>3533</v>
      </c>
      <c r="S323" s="123" t="s">
        <v>1215</v>
      </c>
      <c r="T323" s="123" t="s">
        <v>2568</v>
      </c>
      <c r="U323" s="126" t="s">
        <v>3534</v>
      </c>
    </row>
    <row r="324" spans="2:21">
      <c r="B324" s="127" t="s">
        <v>619</v>
      </c>
      <c r="C324" s="128" t="str">
        <f t="shared" si="10"/>
        <v>ICP ICP 111135</v>
      </c>
      <c r="D324" s="128" t="s">
        <v>747</v>
      </c>
      <c r="E324" s="128" t="s">
        <v>86</v>
      </c>
      <c r="F324" s="129" t="s">
        <v>3535</v>
      </c>
      <c r="G324" s="129" t="s">
        <v>3536</v>
      </c>
      <c r="H324" s="129">
        <v>1994</v>
      </c>
      <c r="I324" s="129">
        <v>5</v>
      </c>
      <c r="J324" s="129" t="s">
        <v>2258</v>
      </c>
      <c r="K324" s="129" t="s">
        <v>3537</v>
      </c>
      <c r="L324" s="129" t="s">
        <v>1063</v>
      </c>
      <c r="M324" s="130" t="s">
        <v>1510</v>
      </c>
      <c r="N324" s="129" t="s">
        <v>1218</v>
      </c>
      <c r="O324" s="129" t="s">
        <v>3538</v>
      </c>
      <c r="P324" s="131" t="s">
        <v>3539</v>
      </c>
      <c r="Q324" s="129">
        <v>316</v>
      </c>
      <c r="R324" s="129">
        <v>828</v>
      </c>
      <c r="S324" s="129" t="s">
        <v>3540</v>
      </c>
      <c r="T324" s="129" t="s">
        <v>3186</v>
      </c>
      <c r="U324" s="132" t="s">
        <v>3541</v>
      </c>
    </row>
    <row r="325" spans="2:21">
      <c r="B325" s="121" t="s">
        <v>619</v>
      </c>
      <c r="C325" s="122" t="str">
        <f t="shared" ref="C325:C342" si="11">_xlfn.CONCAT("ICP ",D325)</f>
        <v>ICP ICP 11116</v>
      </c>
      <c r="D325" s="122" t="s">
        <v>748</v>
      </c>
      <c r="E325" s="122" t="s">
        <v>86</v>
      </c>
      <c r="F325" s="123" t="s">
        <v>3542</v>
      </c>
      <c r="G325" s="123" t="s">
        <v>3543</v>
      </c>
      <c r="H325" s="123">
        <v>1993</v>
      </c>
      <c r="I325" s="123">
        <v>3</v>
      </c>
      <c r="J325" s="123" t="s">
        <v>773</v>
      </c>
      <c r="K325" s="123" t="s">
        <v>2929</v>
      </c>
      <c r="L325" s="123" t="s">
        <v>3544</v>
      </c>
      <c r="M325" s="124">
        <v>4</v>
      </c>
      <c r="N325" s="123" t="s">
        <v>3545</v>
      </c>
      <c r="O325" s="123" t="s">
        <v>3262</v>
      </c>
      <c r="P325" s="125" t="s">
        <v>3546</v>
      </c>
      <c r="Q325" s="123">
        <v>172</v>
      </c>
      <c r="R325" s="123" t="s">
        <v>3547</v>
      </c>
      <c r="S325" s="123" t="s">
        <v>2093</v>
      </c>
      <c r="T325" s="123" t="s">
        <v>2499</v>
      </c>
      <c r="U325" s="126" t="s">
        <v>3548</v>
      </c>
    </row>
    <row r="326" spans="2:21">
      <c r="B326" s="127" t="s">
        <v>619</v>
      </c>
      <c r="C326" s="128" t="str">
        <f t="shared" si="11"/>
        <v>ICP ICP 11117</v>
      </c>
      <c r="D326" s="128" t="s">
        <v>749</v>
      </c>
      <c r="E326" s="128" t="s">
        <v>86</v>
      </c>
      <c r="F326" s="129" t="s">
        <v>3549</v>
      </c>
      <c r="G326" s="129" t="s">
        <v>3550</v>
      </c>
      <c r="H326" s="129">
        <v>1993</v>
      </c>
      <c r="I326" s="129">
        <v>6</v>
      </c>
      <c r="J326" s="129" t="s">
        <v>1970</v>
      </c>
      <c r="K326" s="129" t="s">
        <v>1219</v>
      </c>
      <c r="L326" s="129" t="s">
        <v>2001</v>
      </c>
      <c r="M326" s="130" t="s">
        <v>1803</v>
      </c>
      <c r="N326" s="129" t="s">
        <v>3551</v>
      </c>
      <c r="O326" s="129" t="s">
        <v>3552</v>
      </c>
      <c r="P326" s="131" t="s">
        <v>3553</v>
      </c>
      <c r="Q326" s="129">
        <v>46</v>
      </c>
      <c r="R326" s="129" t="s">
        <v>3554</v>
      </c>
      <c r="S326" s="129" t="s">
        <v>1590</v>
      </c>
      <c r="T326" s="129" t="s">
        <v>3555</v>
      </c>
      <c r="U326" s="132" t="s">
        <v>3556</v>
      </c>
    </row>
    <row r="327" spans="2:21">
      <c r="B327" s="121" t="s">
        <v>619</v>
      </c>
      <c r="C327" s="122" t="str">
        <f t="shared" si="11"/>
        <v>ICP ICP 1123</v>
      </c>
      <c r="D327" s="122" t="s">
        <v>750</v>
      </c>
      <c r="E327" s="122" t="s">
        <v>80</v>
      </c>
      <c r="F327" s="123" t="s">
        <v>3557</v>
      </c>
      <c r="G327" s="123" t="s">
        <v>3558</v>
      </c>
      <c r="H327" s="123">
        <v>2000</v>
      </c>
      <c r="I327" s="123">
        <v>4</v>
      </c>
      <c r="J327" s="123" t="s">
        <v>2441</v>
      </c>
      <c r="K327" s="123" t="s">
        <v>2839</v>
      </c>
      <c r="L327" s="123" t="s">
        <v>3559</v>
      </c>
      <c r="M327" s="124" t="s">
        <v>3560</v>
      </c>
      <c r="N327" s="123" t="s">
        <v>952</v>
      </c>
      <c r="O327" s="123" t="s">
        <v>1430</v>
      </c>
      <c r="P327" s="125" t="s">
        <v>2861</v>
      </c>
      <c r="Q327" s="123">
        <v>652</v>
      </c>
      <c r="R327" s="123" t="s">
        <v>3561</v>
      </c>
      <c r="S327" s="123" t="s">
        <v>994</v>
      </c>
      <c r="T327" s="123" t="s">
        <v>3562</v>
      </c>
      <c r="U327" s="126" t="s">
        <v>3563</v>
      </c>
    </row>
    <row r="328" spans="2:21">
      <c r="B328" s="127" t="s">
        <v>619</v>
      </c>
      <c r="C328" s="128" t="str">
        <f t="shared" si="11"/>
        <v>ICP ICP 1126</v>
      </c>
      <c r="D328" s="128" t="s">
        <v>751</v>
      </c>
      <c r="E328" s="128" t="s">
        <v>80</v>
      </c>
      <c r="F328" s="129" t="s">
        <v>3564</v>
      </c>
      <c r="G328" s="129" t="s">
        <v>3565</v>
      </c>
      <c r="H328" s="129">
        <v>2000</v>
      </c>
      <c r="I328" s="129">
        <v>4</v>
      </c>
      <c r="J328" s="129" t="s">
        <v>3566</v>
      </c>
      <c r="K328" s="129" t="s">
        <v>3567</v>
      </c>
      <c r="L328" s="129" t="s">
        <v>3568</v>
      </c>
      <c r="M328" s="130" t="s">
        <v>3569</v>
      </c>
      <c r="N328" s="129" t="s">
        <v>1032</v>
      </c>
      <c r="O328" s="129" t="s">
        <v>2448</v>
      </c>
      <c r="P328" s="131" t="s">
        <v>911</v>
      </c>
      <c r="Q328" s="129">
        <v>452</v>
      </c>
      <c r="R328" s="129" t="s">
        <v>3570</v>
      </c>
      <c r="S328" s="129" t="s">
        <v>1352</v>
      </c>
      <c r="T328" s="129" t="s">
        <v>3571</v>
      </c>
      <c r="U328" s="132">
        <v>2507</v>
      </c>
    </row>
    <row r="329" spans="2:21">
      <c r="B329" s="121" t="s">
        <v>619</v>
      </c>
      <c r="C329" s="122" t="str">
        <f t="shared" si="11"/>
        <v>ICP ICP 14141</v>
      </c>
      <c r="D329" s="122" t="s">
        <v>752</v>
      </c>
      <c r="E329" s="122" t="s">
        <v>80</v>
      </c>
      <c r="F329" s="123" t="s">
        <v>3572</v>
      </c>
      <c r="G329" s="123" t="s">
        <v>3573</v>
      </c>
      <c r="H329" s="123">
        <v>1994</v>
      </c>
      <c r="I329" s="123">
        <v>5</v>
      </c>
      <c r="J329" s="123" t="s">
        <v>3574</v>
      </c>
      <c r="K329" s="123" t="s">
        <v>1460</v>
      </c>
      <c r="L329" s="123" t="s">
        <v>1991</v>
      </c>
      <c r="M329" s="124" t="s">
        <v>1802</v>
      </c>
      <c r="N329" s="123" t="s">
        <v>849</v>
      </c>
      <c r="O329" s="123" t="s">
        <v>1677</v>
      </c>
      <c r="P329" s="125" t="s">
        <v>1032</v>
      </c>
      <c r="Q329" s="123">
        <v>508</v>
      </c>
      <c r="R329" s="123" t="s">
        <v>3575</v>
      </c>
      <c r="S329" s="123" t="s">
        <v>3576</v>
      </c>
      <c r="T329" s="123" t="s">
        <v>2560</v>
      </c>
      <c r="U329" s="126" t="s">
        <v>3577</v>
      </c>
    </row>
    <row r="330" spans="2:21">
      <c r="B330" s="127" t="s">
        <v>619</v>
      </c>
      <c r="C330" s="128" t="str">
        <f t="shared" si="11"/>
        <v>ICP ICP 515116</v>
      </c>
      <c r="D330" s="128" t="s">
        <v>753</v>
      </c>
      <c r="E330" s="128" t="s">
        <v>80</v>
      </c>
      <c r="F330" s="129" t="s">
        <v>3578</v>
      </c>
      <c r="G330" s="129" t="s">
        <v>2387</v>
      </c>
      <c r="H330" s="129">
        <v>1995</v>
      </c>
      <c r="I330" s="129">
        <v>9</v>
      </c>
      <c r="J330" s="129" t="s">
        <v>2419</v>
      </c>
      <c r="K330" s="129" t="s">
        <v>1820</v>
      </c>
      <c r="L330" s="129" t="s">
        <v>3579</v>
      </c>
      <c r="M330" s="130" t="s">
        <v>2461</v>
      </c>
      <c r="N330" s="129" t="s">
        <v>1186</v>
      </c>
      <c r="O330" s="129" t="s">
        <v>3580</v>
      </c>
      <c r="P330" s="131" t="s">
        <v>1002</v>
      </c>
      <c r="Q330" s="129">
        <v>312</v>
      </c>
      <c r="R330" s="129" t="s">
        <v>3363</v>
      </c>
      <c r="S330" s="129" t="s">
        <v>3364</v>
      </c>
      <c r="T330" s="129" t="s">
        <v>3365</v>
      </c>
      <c r="U330" s="132">
        <v>2353</v>
      </c>
    </row>
    <row r="331" spans="2:21">
      <c r="B331" s="121" t="s">
        <v>619</v>
      </c>
      <c r="C331" s="122" t="str">
        <f t="shared" si="11"/>
        <v>ICP ICP 51513</v>
      </c>
      <c r="D331" s="122" t="s">
        <v>754</v>
      </c>
      <c r="E331" s="122" t="s">
        <v>80</v>
      </c>
      <c r="F331" s="123" t="s">
        <v>3581</v>
      </c>
      <c r="G331" s="123" t="s">
        <v>3582</v>
      </c>
      <c r="H331" s="123">
        <v>1995</v>
      </c>
      <c r="I331" s="123">
        <v>9</v>
      </c>
      <c r="J331" s="123" t="s">
        <v>3583</v>
      </c>
      <c r="K331" s="123" t="s">
        <v>3584</v>
      </c>
      <c r="L331" s="123" t="s">
        <v>3585</v>
      </c>
      <c r="M331" s="124" t="s">
        <v>3586</v>
      </c>
      <c r="N331" s="123" t="s">
        <v>890</v>
      </c>
      <c r="O331" s="123" t="s">
        <v>1104</v>
      </c>
      <c r="P331" s="125" t="s">
        <v>3587</v>
      </c>
      <c r="Q331" s="123">
        <v>942</v>
      </c>
      <c r="R331" s="123" t="s">
        <v>2730</v>
      </c>
      <c r="S331" s="123" t="s">
        <v>2731</v>
      </c>
      <c r="T331" s="123" t="s">
        <v>1430</v>
      </c>
      <c r="U331" s="126" t="s">
        <v>2733</v>
      </c>
    </row>
    <row r="332" spans="2:21">
      <c r="B332" s="127" t="s">
        <v>619</v>
      </c>
      <c r="C332" s="128" t="str">
        <f t="shared" si="11"/>
        <v>ICP ICP 111113</v>
      </c>
      <c r="D332" s="128" t="s">
        <v>755</v>
      </c>
      <c r="E332" s="128" t="s">
        <v>82</v>
      </c>
      <c r="F332" s="129" t="s">
        <v>3588</v>
      </c>
      <c r="G332" s="129" t="s">
        <v>3589</v>
      </c>
      <c r="H332" s="129">
        <v>1994</v>
      </c>
      <c r="I332" s="129">
        <v>2</v>
      </c>
      <c r="J332" s="129" t="s">
        <v>1447</v>
      </c>
      <c r="K332" s="129" t="s">
        <v>2399</v>
      </c>
      <c r="L332" s="129" t="s">
        <v>2162</v>
      </c>
      <c r="M332" s="130" t="s">
        <v>827</v>
      </c>
      <c r="N332" s="129" t="s">
        <v>1446</v>
      </c>
      <c r="O332" s="129" t="s">
        <v>2137</v>
      </c>
      <c r="P332" s="131" t="s">
        <v>837</v>
      </c>
      <c r="Q332" s="129">
        <v>90</v>
      </c>
      <c r="R332" s="129" t="s">
        <v>3590</v>
      </c>
      <c r="S332" s="129" t="s">
        <v>3200</v>
      </c>
      <c r="T332" s="129" t="s">
        <v>792</v>
      </c>
      <c r="U332" s="132" t="s">
        <v>3591</v>
      </c>
    </row>
    <row r="333" spans="2:21">
      <c r="B333" s="121" t="s">
        <v>619</v>
      </c>
      <c r="C333" s="122" t="str">
        <f t="shared" si="11"/>
        <v>ICP ICP 117</v>
      </c>
      <c r="D333" s="122" t="s">
        <v>756</v>
      </c>
      <c r="E333" s="122" t="s">
        <v>82</v>
      </c>
      <c r="F333" s="123" t="s">
        <v>3592</v>
      </c>
      <c r="G333" s="123" t="s">
        <v>3593</v>
      </c>
      <c r="H333" s="123">
        <v>2000</v>
      </c>
      <c r="I333" s="123">
        <v>4</v>
      </c>
      <c r="J333" s="123" t="s">
        <v>3594</v>
      </c>
      <c r="K333" s="123" t="s">
        <v>3595</v>
      </c>
      <c r="L333" s="123" t="s">
        <v>2242</v>
      </c>
      <c r="M333" s="124" t="s">
        <v>3596</v>
      </c>
      <c r="N333" s="123" t="s">
        <v>1757</v>
      </c>
      <c r="O333" s="123" t="s">
        <v>2443</v>
      </c>
      <c r="P333" s="125" t="s">
        <v>971</v>
      </c>
      <c r="Q333" s="123">
        <v>670</v>
      </c>
      <c r="R333" s="123" t="s">
        <v>3597</v>
      </c>
      <c r="S333" s="123" t="s">
        <v>3598</v>
      </c>
      <c r="T333" s="123" t="s">
        <v>987</v>
      </c>
      <c r="U333" s="126" t="s">
        <v>3599</v>
      </c>
    </row>
    <row r="334" spans="2:21">
      <c r="B334" s="127" t="s">
        <v>619</v>
      </c>
      <c r="C334" s="128" t="str">
        <f t="shared" si="11"/>
        <v>ICP ICP 210212</v>
      </c>
      <c r="D334" s="128" t="s">
        <v>757</v>
      </c>
      <c r="E334" s="128" t="s">
        <v>82</v>
      </c>
      <c r="F334" s="129" t="s">
        <v>3600</v>
      </c>
      <c r="G334" s="129" t="s">
        <v>3601</v>
      </c>
      <c r="H334" s="129">
        <v>1995</v>
      </c>
      <c r="I334" s="129">
        <v>4</v>
      </c>
      <c r="J334" s="129" t="s">
        <v>3602</v>
      </c>
      <c r="K334" s="129" t="s">
        <v>3603</v>
      </c>
      <c r="L334" s="129" t="s">
        <v>1110</v>
      </c>
      <c r="M334" s="130">
        <v>24</v>
      </c>
      <c r="N334" s="129" t="s">
        <v>3604</v>
      </c>
      <c r="O334" s="129" t="s">
        <v>3228</v>
      </c>
      <c r="P334" s="131" t="s">
        <v>814</v>
      </c>
      <c r="Q334" s="129">
        <v>260</v>
      </c>
      <c r="R334" s="129" t="s">
        <v>3605</v>
      </c>
      <c r="S334" s="129" t="s">
        <v>975</v>
      </c>
      <c r="T334" s="129" t="s">
        <v>2538</v>
      </c>
      <c r="U334" s="132" t="s">
        <v>3606</v>
      </c>
    </row>
    <row r="335" spans="2:21">
      <c r="B335" s="121" t="s">
        <v>619</v>
      </c>
      <c r="C335" s="122" t="str">
        <f t="shared" si="11"/>
        <v>ICP ICP 210216</v>
      </c>
      <c r="D335" s="122" t="s">
        <v>758</v>
      </c>
      <c r="E335" s="122" t="s">
        <v>82</v>
      </c>
      <c r="F335" s="123" t="s">
        <v>3607</v>
      </c>
      <c r="G335" s="123" t="s">
        <v>3608</v>
      </c>
      <c r="H335" s="123">
        <v>1995</v>
      </c>
      <c r="I335" s="123">
        <v>4</v>
      </c>
      <c r="J335" s="123" t="s">
        <v>3609</v>
      </c>
      <c r="K335" s="123" t="s">
        <v>2980</v>
      </c>
      <c r="L335" s="123" t="s">
        <v>2521</v>
      </c>
      <c r="M335" s="124" t="s">
        <v>1991</v>
      </c>
      <c r="N335" s="123" t="s">
        <v>3529</v>
      </c>
      <c r="O335" s="123" t="s">
        <v>3580</v>
      </c>
      <c r="P335" s="125" t="s">
        <v>3134</v>
      </c>
      <c r="Q335" s="123">
        <v>286</v>
      </c>
      <c r="R335" s="123" t="s">
        <v>3610</v>
      </c>
      <c r="S335" s="123" t="s">
        <v>1046</v>
      </c>
      <c r="T335" s="123" t="s">
        <v>2538</v>
      </c>
      <c r="U335" s="126" t="s">
        <v>3611</v>
      </c>
    </row>
    <row r="336" spans="2:21">
      <c r="B336" s="127" t="s">
        <v>619</v>
      </c>
      <c r="C336" s="128" t="str">
        <f t="shared" si="11"/>
        <v>ICP ICP 331040</v>
      </c>
      <c r="D336" s="128" t="s">
        <v>759</v>
      </c>
      <c r="E336" s="128" t="s">
        <v>82</v>
      </c>
      <c r="F336" s="129" t="s">
        <v>3612</v>
      </c>
      <c r="G336" s="129" t="s">
        <v>3613</v>
      </c>
      <c r="H336" s="129">
        <v>1995</v>
      </c>
      <c r="I336" s="129">
        <v>5</v>
      </c>
      <c r="J336" s="129" t="s">
        <v>3614</v>
      </c>
      <c r="K336" s="129" t="s">
        <v>3615</v>
      </c>
      <c r="L336" s="129" t="s">
        <v>3616</v>
      </c>
      <c r="M336" s="130" t="s">
        <v>3617</v>
      </c>
      <c r="N336" s="129" t="s">
        <v>2568</v>
      </c>
      <c r="O336" s="129" t="s">
        <v>1678</v>
      </c>
      <c r="P336" s="131" t="s">
        <v>990</v>
      </c>
      <c r="Q336" s="129">
        <v>346</v>
      </c>
      <c r="R336" s="129" t="s">
        <v>3618</v>
      </c>
      <c r="S336" s="129" t="s">
        <v>2014</v>
      </c>
      <c r="T336" s="129" t="s">
        <v>3619</v>
      </c>
      <c r="U336" s="132">
        <v>1802</v>
      </c>
    </row>
    <row r="337" spans="2:21">
      <c r="B337" s="121" t="s">
        <v>619</v>
      </c>
      <c r="C337" s="122" t="str">
        <f t="shared" si="11"/>
        <v>ICP ICP 5353115</v>
      </c>
      <c r="D337" s="122" t="s">
        <v>760</v>
      </c>
      <c r="E337" s="122" t="s">
        <v>82</v>
      </c>
      <c r="F337" s="123" t="s">
        <v>3620</v>
      </c>
      <c r="G337" s="123" t="s">
        <v>3621</v>
      </c>
      <c r="H337" s="123">
        <v>2004</v>
      </c>
      <c r="I337" s="123">
        <v>4</v>
      </c>
      <c r="J337" s="123" t="s">
        <v>1404</v>
      </c>
      <c r="K337" s="123" t="s">
        <v>3622</v>
      </c>
      <c r="L337" s="123" t="s">
        <v>1409</v>
      </c>
      <c r="M337" s="124" t="s">
        <v>3623</v>
      </c>
      <c r="N337" s="123" t="s">
        <v>1746</v>
      </c>
      <c r="O337" s="123" t="s">
        <v>2448</v>
      </c>
      <c r="P337" s="125" t="s">
        <v>3624</v>
      </c>
      <c r="Q337" s="123">
        <v>978</v>
      </c>
      <c r="R337" s="123" t="s">
        <v>3625</v>
      </c>
      <c r="S337" s="123" t="s">
        <v>914</v>
      </c>
      <c r="T337" s="123" t="s">
        <v>3380</v>
      </c>
      <c r="U337" s="126" t="s">
        <v>3626</v>
      </c>
    </row>
    <row r="338" spans="2:21">
      <c r="B338" s="127" t="s">
        <v>619</v>
      </c>
      <c r="C338" s="128" t="str">
        <f t="shared" si="11"/>
        <v>ICP ICP 5353703</v>
      </c>
      <c r="D338" s="128" t="s">
        <v>761</v>
      </c>
      <c r="E338" s="128" t="s">
        <v>82</v>
      </c>
      <c r="F338" s="129" t="s">
        <v>3627</v>
      </c>
      <c r="G338" s="129" t="s">
        <v>3628</v>
      </c>
      <c r="H338" s="129">
        <v>2004</v>
      </c>
      <c r="I338" s="129">
        <v>5</v>
      </c>
      <c r="J338" s="129" t="s">
        <v>3629</v>
      </c>
      <c r="K338" s="129" t="s">
        <v>3630</v>
      </c>
      <c r="L338" s="129" t="s">
        <v>2352</v>
      </c>
      <c r="M338" s="130" t="s">
        <v>3631</v>
      </c>
      <c r="N338" s="129" t="s">
        <v>1330</v>
      </c>
      <c r="O338" s="129" t="s">
        <v>1897</v>
      </c>
      <c r="P338" s="131" t="s">
        <v>3632</v>
      </c>
      <c r="Q338" s="129">
        <v>362</v>
      </c>
      <c r="R338" s="129" t="s">
        <v>3633</v>
      </c>
      <c r="S338" s="129" t="s">
        <v>1199</v>
      </c>
      <c r="T338" s="129" t="s">
        <v>2848</v>
      </c>
      <c r="U338" s="132" t="s">
        <v>3634</v>
      </c>
    </row>
    <row r="339" spans="2:21">
      <c r="B339" s="121" t="s">
        <v>619</v>
      </c>
      <c r="C339" s="122" t="str">
        <f t="shared" si="11"/>
        <v>ICP ICP 606011</v>
      </c>
      <c r="D339" s="122" t="s">
        <v>762</v>
      </c>
      <c r="E339" s="122" t="s">
        <v>82</v>
      </c>
      <c r="F339" s="123" t="s">
        <v>3635</v>
      </c>
      <c r="G339" s="123" t="s">
        <v>3636</v>
      </c>
      <c r="H339" s="123">
        <v>2004</v>
      </c>
      <c r="I339" s="123">
        <v>5</v>
      </c>
      <c r="J339" s="123" t="s">
        <v>3637</v>
      </c>
      <c r="K339" s="123" t="s">
        <v>3638</v>
      </c>
      <c r="L339" s="123" t="s">
        <v>2010</v>
      </c>
      <c r="M339" s="124" t="s">
        <v>3639</v>
      </c>
      <c r="N339" s="123" t="s">
        <v>1032</v>
      </c>
      <c r="O339" s="123" t="s">
        <v>1084</v>
      </c>
      <c r="P339" s="125" t="s">
        <v>2690</v>
      </c>
      <c r="Q339" s="123">
        <v>418</v>
      </c>
      <c r="R339" s="123" t="s">
        <v>3640</v>
      </c>
      <c r="S339" s="123" t="s">
        <v>3641</v>
      </c>
      <c r="T339" s="123" t="s">
        <v>3642</v>
      </c>
      <c r="U339" s="126" t="s">
        <v>3643</v>
      </c>
    </row>
    <row r="340" spans="2:21">
      <c r="B340" s="127" t="s">
        <v>619</v>
      </c>
      <c r="C340" s="128" t="str">
        <f t="shared" si="11"/>
        <v>ICP ICP 66517</v>
      </c>
      <c r="D340" s="128" t="s">
        <v>763</v>
      </c>
      <c r="E340" s="128" t="s">
        <v>82</v>
      </c>
      <c r="F340" s="129" t="s">
        <v>3644</v>
      </c>
      <c r="G340" s="129" t="s">
        <v>3645</v>
      </c>
      <c r="H340" s="129">
        <v>1995</v>
      </c>
      <c r="I340" s="129">
        <v>4</v>
      </c>
      <c r="J340" s="129" t="s">
        <v>3646</v>
      </c>
      <c r="K340" s="129" t="s">
        <v>3647</v>
      </c>
      <c r="L340" s="129" t="s">
        <v>1238</v>
      </c>
      <c r="M340" s="130" t="s">
        <v>3648</v>
      </c>
      <c r="N340" s="129" t="s">
        <v>1167</v>
      </c>
      <c r="O340" s="129" t="s">
        <v>1871</v>
      </c>
      <c r="P340" s="131" t="s">
        <v>3204</v>
      </c>
      <c r="Q340" s="129">
        <v>228</v>
      </c>
      <c r="R340" s="129" t="s">
        <v>3649</v>
      </c>
      <c r="S340" s="129" t="s">
        <v>2682</v>
      </c>
      <c r="T340" s="129" t="s">
        <v>3404</v>
      </c>
      <c r="U340" s="132" t="s">
        <v>3650</v>
      </c>
    </row>
    <row r="341" spans="2:21">
      <c r="B341" s="121" t="s">
        <v>619</v>
      </c>
      <c r="C341" s="122" t="str">
        <f t="shared" si="11"/>
        <v>ICP ICP 8885</v>
      </c>
      <c r="D341" s="122" t="s">
        <v>764</v>
      </c>
      <c r="E341" s="122" t="s">
        <v>82</v>
      </c>
      <c r="F341" s="123" t="s">
        <v>3651</v>
      </c>
      <c r="G341" s="123" t="s">
        <v>3652</v>
      </c>
      <c r="H341" s="123">
        <v>2004</v>
      </c>
      <c r="I341" s="123">
        <v>6</v>
      </c>
      <c r="J341" s="123" t="s">
        <v>2227</v>
      </c>
      <c r="K341" s="123" t="s">
        <v>3653</v>
      </c>
      <c r="L341" s="123" t="s">
        <v>3654</v>
      </c>
      <c r="M341" s="124" t="s">
        <v>970</v>
      </c>
      <c r="N341" s="123" t="s">
        <v>910</v>
      </c>
      <c r="O341" s="123" t="s">
        <v>1145</v>
      </c>
      <c r="P341" s="125" t="s">
        <v>2527</v>
      </c>
      <c r="Q341" s="123">
        <v>902</v>
      </c>
      <c r="R341" s="123" t="s">
        <v>3655</v>
      </c>
      <c r="S341" s="123" t="s">
        <v>1017</v>
      </c>
      <c r="T341" s="123" t="s">
        <v>2538</v>
      </c>
      <c r="U341" s="126" t="s">
        <v>3656</v>
      </c>
    </row>
    <row r="342" spans="2:21" ht="17" thickBot="1">
      <c r="B342" s="139" t="s">
        <v>619</v>
      </c>
      <c r="C342" s="140" t="str">
        <f t="shared" si="11"/>
        <v>ICP ICP 8895</v>
      </c>
      <c r="D342" s="140" t="s">
        <v>765</v>
      </c>
      <c r="E342" s="140" t="s">
        <v>82</v>
      </c>
      <c r="F342" s="141" t="s">
        <v>3657</v>
      </c>
      <c r="G342" s="141" t="s">
        <v>3658</v>
      </c>
      <c r="H342" s="141">
        <v>2004</v>
      </c>
      <c r="I342" s="141">
        <v>6</v>
      </c>
      <c r="J342" s="141" t="s">
        <v>3659</v>
      </c>
      <c r="K342" s="141" t="s">
        <v>3660</v>
      </c>
      <c r="L342" s="141">
        <v>43</v>
      </c>
      <c r="M342" s="142" t="s">
        <v>3661</v>
      </c>
      <c r="N342" s="141" t="s">
        <v>952</v>
      </c>
      <c r="O342" s="141" t="s">
        <v>1677</v>
      </c>
      <c r="P342" s="143" t="s">
        <v>2793</v>
      </c>
      <c r="Q342" s="141">
        <v>456</v>
      </c>
      <c r="R342" s="141" t="s">
        <v>2130</v>
      </c>
      <c r="S342" s="141" t="s">
        <v>3662</v>
      </c>
      <c r="T342" s="141" t="s">
        <v>2947</v>
      </c>
      <c r="U342" s="144" t="s">
        <v>3663</v>
      </c>
    </row>
    <row r="343" spans="2:21" ht="17" thickTop="1"/>
    <row r="344" spans="2:21" ht="35" customHeight="1">
      <c r="B344" s="272" t="s">
        <v>4127</v>
      </c>
      <c r="C344" s="273"/>
      <c r="D344" s="273"/>
      <c r="E344" s="273"/>
      <c r="F344" s="273"/>
      <c r="G344" s="273"/>
      <c r="H344" s="273"/>
      <c r="I344" s="274"/>
    </row>
  </sheetData>
  <mergeCells count="1">
    <mergeCell ref="B344:I344"/>
  </mergeCells>
  <pageMargins left="0.78740157499999996" right="0.78740157499999996" top="0.984251969" bottom="0.984251969" header="0.4921259845" footer="0.49212598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F4D0D-CBC3-B740-A972-4A758BDCBB13}">
  <dimension ref="B1:G34"/>
  <sheetViews>
    <sheetView workbookViewId="0">
      <selection activeCell="I20" sqref="I20"/>
    </sheetView>
  </sheetViews>
  <sheetFormatPr baseColWidth="10" defaultRowHeight="16"/>
  <cols>
    <col min="1" max="1" width="1.6640625" customWidth="1"/>
    <col min="2" max="2" width="17.83203125" style="146" customWidth="1"/>
    <col min="3" max="7" width="13.33203125" style="146" customWidth="1"/>
  </cols>
  <sheetData>
    <row r="1" spans="2:7" ht="7" customHeight="1">
      <c r="B1"/>
      <c r="C1"/>
      <c r="D1"/>
      <c r="E1"/>
      <c r="F1"/>
      <c r="G1"/>
    </row>
    <row r="2" spans="2:7" ht="57" customHeight="1">
      <c r="B2" s="150" t="s">
        <v>74</v>
      </c>
      <c r="C2" s="150" t="s">
        <v>3680</v>
      </c>
      <c r="D2" s="150" t="s">
        <v>168</v>
      </c>
      <c r="E2" s="150" t="s">
        <v>3697</v>
      </c>
      <c r="F2" s="150" t="s">
        <v>3664</v>
      </c>
      <c r="G2" s="150" t="s">
        <v>3665</v>
      </c>
    </row>
    <row r="3" spans="2:7" ht="17" customHeight="1">
      <c r="B3" s="145" t="s">
        <v>77</v>
      </c>
      <c r="C3" s="149">
        <v>91</v>
      </c>
      <c r="D3" s="149">
        <v>3256</v>
      </c>
      <c r="E3" s="149" t="s">
        <v>3666</v>
      </c>
      <c r="F3" s="149" t="s">
        <v>2091</v>
      </c>
      <c r="G3" s="149" t="s">
        <v>3682</v>
      </c>
    </row>
    <row r="4" spans="2:7" ht="17" customHeight="1">
      <c r="B4" s="145" t="s">
        <v>78</v>
      </c>
      <c r="C4" s="149">
        <v>56</v>
      </c>
      <c r="D4" s="149">
        <v>2448</v>
      </c>
      <c r="E4" s="149" t="s">
        <v>3667</v>
      </c>
      <c r="F4" s="149" t="s">
        <v>3504</v>
      </c>
      <c r="G4" s="149" t="s">
        <v>3683</v>
      </c>
    </row>
    <row r="5" spans="2:7" ht="17" customHeight="1">
      <c r="B5" s="145" t="s">
        <v>79</v>
      </c>
      <c r="C5" s="149">
        <v>60</v>
      </c>
      <c r="D5" s="149">
        <v>2232</v>
      </c>
      <c r="E5" s="149" t="s">
        <v>3668</v>
      </c>
      <c r="F5" s="149" t="s">
        <v>1454</v>
      </c>
      <c r="G5" s="149" t="s">
        <v>3684</v>
      </c>
    </row>
    <row r="6" spans="2:7" ht="17" customHeight="1">
      <c r="B6" s="145" t="s">
        <v>80</v>
      </c>
      <c r="C6" s="149">
        <v>48</v>
      </c>
      <c r="D6" s="149">
        <v>1162</v>
      </c>
      <c r="E6" s="149" t="s">
        <v>314</v>
      </c>
      <c r="F6" s="149" t="s">
        <v>941</v>
      </c>
      <c r="G6" s="149" t="s">
        <v>3685</v>
      </c>
    </row>
    <row r="7" spans="2:7" ht="17" customHeight="1">
      <c r="B7" s="145" t="s">
        <v>81</v>
      </c>
      <c r="C7" s="149">
        <v>31</v>
      </c>
      <c r="D7" s="149">
        <v>821</v>
      </c>
      <c r="E7" s="149" t="s">
        <v>383</v>
      </c>
      <c r="F7" s="149" t="s">
        <v>1746</v>
      </c>
      <c r="G7" s="149" t="s">
        <v>3686</v>
      </c>
    </row>
    <row r="8" spans="2:7" ht="17" customHeight="1">
      <c r="B8" s="145" t="s">
        <v>82</v>
      </c>
      <c r="C8" s="149">
        <v>37</v>
      </c>
      <c r="D8" s="149">
        <v>748</v>
      </c>
      <c r="E8" s="149" t="s">
        <v>3681</v>
      </c>
      <c r="F8" s="149" t="s">
        <v>1528</v>
      </c>
      <c r="G8" s="149" t="s">
        <v>3687</v>
      </c>
    </row>
    <row r="9" spans="2:7" ht="17" customHeight="1">
      <c r="B9" s="145" t="s">
        <v>84</v>
      </c>
      <c r="C9" s="149">
        <v>25</v>
      </c>
      <c r="D9" s="149">
        <v>531</v>
      </c>
      <c r="E9" s="149" t="s">
        <v>393</v>
      </c>
      <c r="F9" s="149" t="s">
        <v>1112</v>
      </c>
      <c r="G9" s="149" t="s">
        <v>3688</v>
      </c>
    </row>
    <row r="10" spans="2:7" ht="17" customHeight="1">
      <c r="B10" s="145" t="s">
        <v>83</v>
      </c>
      <c r="C10" s="149">
        <v>12</v>
      </c>
      <c r="D10" s="149">
        <v>505</v>
      </c>
      <c r="E10" s="149" t="s">
        <v>3669</v>
      </c>
      <c r="F10" s="149" t="s">
        <v>3325</v>
      </c>
      <c r="G10" s="149" t="s">
        <v>3689</v>
      </c>
    </row>
    <row r="11" spans="2:7" ht="17" customHeight="1">
      <c r="B11" s="145" t="s">
        <v>160</v>
      </c>
      <c r="C11" s="149">
        <v>6</v>
      </c>
      <c r="D11" s="149">
        <v>320</v>
      </c>
      <c r="E11" s="149" t="s">
        <v>360</v>
      </c>
      <c r="F11" s="149" t="s">
        <v>3393</v>
      </c>
      <c r="G11" s="149" t="s">
        <v>3690</v>
      </c>
    </row>
    <row r="12" spans="2:7" ht="17" customHeight="1">
      <c r="B12" s="145" t="s">
        <v>156</v>
      </c>
      <c r="C12" s="149">
        <v>8</v>
      </c>
      <c r="D12" s="149">
        <v>181</v>
      </c>
      <c r="E12" s="149" t="s">
        <v>3670</v>
      </c>
      <c r="F12" s="149" t="s">
        <v>3671</v>
      </c>
      <c r="G12" s="149" t="s">
        <v>3691</v>
      </c>
    </row>
    <row r="13" spans="2:7" ht="17" customHeight="1">
      <c r="B13" s="145" t="s">
        <v>88</v>
      </c>
      <c r="C13" s="149">
        <v>12</v>
      </c>
      <c r="D13" s="149">
        <v>179</v>
      </c>
      <c r="E13" s="149" t="s">
        <v>3672</v>
      </c>
      <c r="F13" s="149" t="s">
        <v>3673</v>
      </c>
      <c r="G13" s="149" t="s">
        <v>3692</v>
      </c>
    </row>
    <row r="14" spans="2:7" ht="17" customHeight="1">
      <c r="B14" s="145" t="s">
        <v>87</v>
      </c>
      <c r="C14" s="149">
        <v>6</v>
      </c>
      <c r="D14" s="149">
        <v>144</v>
      </c>
      <c r="E14" s="149" t="s">
        <v>3674</v>
      </c>
      <c r="F14" s="149" t="s">
        <v>3675</v>
      </c>
      <c r="G14" s="149" t="s">
        <v>3693</v>
      </c>
    </row>
    <row r="15" spans="2:7" ht="17" customHeight="1">
      <c r="B15" s="145" t="s">
        <v>154</v>
      </c>
      <c r="C15" s="149">
        <v>13</v>
      </c>
      <c r="D15" s="149">
        <v>121</v>
      </c>
      <c r="E15" s="149" t="s">
        <v>3676</v>
      </c>
      <c r="F15" s="149" t="s">
        <v>2429</v>
      </c>
      <c r="G15" s="149" t="s">
        <v>3694</v>
      </c>
    </row>
    <row r="16" spans="2:7" ht="17" customHeight="1">
      <c r="B16" s="145" t="s">
        <v>157</v>
      </c>
      <c r="C16" s="149">
        <v>13</v>
      </c>
      <c r="D16" s="149">
        <v>120</v>
      </c>
      <c r="E16" s="149" t="s">
        <v>3677</v>
      </c>
      <c r="F16" s="149" t="s">
        <v>3229</v>
      </c>
      <c r="G16" s="149" t="s">
        <v>3695</v>
      </c>
    </row>
    <row r="17" spans="2:7" ht="17" customHeight="1">
      <c r="B17" s="145" t="s">
        <v>155</v>
      </c>
      <c r="C17" s="149">
        <v>14</v>
      </c>
      <c r="D17" s="149">
        <v>30</v>
      </c>
      <c r="E17" s="149" t="s">
        <v>3669</v>
      </c>
      <c r="F17" s="149" t="s">
        <v>3142</v>
      </c>
      <c r="G17" s="149" t="s">
        <v>3678</v>
      </c>
    </row>
    <row r="18" spans="2:7" ht="17" customHeight="1">
      <c r="B18" s="145" t="s">
        <v>86</v>
      </c>
      <c r="C18" s="149">
        <v>11</v>
      </c>
      <c r="D18" s="149">
        <v>28</v>
      </c>
      <c r="E18" s="149" t="s">
        <v>3679</v>
      </c>
      <c r="F18" s="149" t="s">
        <v>1804</v>
      </c>
      <c r="G18" s="149" t="s">
        <v>3696</v>
      </c>
    </row>
    <row r="19" spans="2:7" ht="17" customHeight="1">
      <c r="B19" s="148" t="s">
        <v>337</v>
      </c>
      <c r="C19" s="36">
        <v>178</v>
      </c>
      <c r="D19" s="36">
        <v>13213</v>
      </c>
      <c r="E19" s="36" t="s">
        <v>3698</v>
      </c>
      <c r="F19" s="36" t="s">
        <v>2480</v>
      </c>
      <c r="G19" s="36" t="s">
        <v>3699</v>
      </c>
    </row>
    <row r="20" spans="2:7">
      <c r="B20"/>
      <c r="C20"/>
      <c r="D20"/>
      <c r="E20"/>
      <c r="F20"/>
      <c r="G20"/>
    </row>
    <row r="21" spans="2:7" ht="57" customHeight="1">
      <c r="B21" s="272" t="s">
        <v>4126</v>
      </c>
      <c r="C21" s="273"/>
      <c r="D21" s="273"/>
      <c r="E21" s="273"/>
      <c r="F21" s="273"/>
      <c r="G21" s="274"/>
    </row>
    <row r="22" spans="2:7">
      <c r="B22"/>
      <c r="C22"/>
      <c r="D22"/>
      <c r="E22"/>
      <c r="F22"/>
      <c r="G22"/>
    </row>
    <row r="23" spans="2:7">
      <c r="B23"/>
      <c r="C23"/>
      <c r="D23"/>
      <c r="E23"/>
      <c r="F23"/>
      <c r="G23"/>
    </row>
    <row r="24" spans="2:7">
      <c r="B24"/>
      <c r="C24"/>
      <c r="D24"/>
      <c r="E24"/>
      <c r="F24"/>
      <c r="G24"/>
    </row>
    <row r="34" spans="2:2">
      <c r="B34" s="147"/>
    </row>
  </sheetData>
  <mergeCells count="1">
    <mergeCell ref="B21:G21"/>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C9390-7039-E146-A15E-2718FD031B5A}">
  <dimension ref="B1:J33"/>
  <sheetViews>
    <sheetView topLeftCell="A15" workbookViewId="0">
      <selection activeCell="B33" sqref="B33:H33"/>
    </sheetView>
  </sheetViews>
  <sheetFormatPr baseColWidth="10" defaultRowHeight="16"/>
  <cols>
    <col min="1" max="1" width="1.6640625" customWidth="1"/>
    <col min="2" max="2" width="20.1640625" customWidth="1"/>
    <col min="3" max="8" width="11.6640625" customWidth="1"/>
  </cols>
  <sheetData>
    <row r="1" spans="2:8" ht="7" customHeight="1" thickBot="1"/>
    <row r="2" spans="2:8" ht="50">
      <c r="B2" s="27" t="s">
        <v>74</v>
      </c>
      <c r="C2" s="28" t="s">
        <v>90</v>
      </c>
      <c r="D2" s="28" t="s">
        <v>168</v>
      </c>
      <c r="E2" s="28" t="s">
        <v>75</v>
      </c>
      <c r="F2" s="28" t="s">
        <v>356</v>
      </c>
      <c r="G2" s="28" t="s">
        <v>76</v>
      </c>
      <c r="H2" s="29" t="s">
        <v>132</v>
      </c>
    </row>
    <row r="3" spans="2:8" ht="19">
      <c r="B3" s="30" t="s">
        <v>77</v>
      </c>
      <c r="C3" s="31">
        <v>194</v>
      </c>
      <c r="D3" s="31">
        <v>19718</v>
      </c>
      <c r="E3" s="31" t="s">
        <v>172</v>
      </c>
      <c r="F3" s="31" t="s">
        <v>173</v>
      </c>
      <c r="G3" s="31" t="s">
        <v>174</v>
      </c>
      <c r="H3" s="18" t="s">
        <v>175</v>
      </c>
    </row>
    <row r="4" spans="2:8" ht="19">
      <c r="B4" s="32" t="s">
        <v>80</v>
      </c>
      <c r="C4" s="26">
        <v>97</v>
      </c>
      <c r="D4" s="26">
        <v>5128</v>
      </c>
      <c r="E4" s="26" t="s">
        <v>176</v>
      </c>
      <c r="F4" s="26" t="s">
        <v>177</v>
      </c>
      <c r="G4" s="26" t="s">
        <v>178</v>
      </c>
      <c r="H4" s="21" t="s">
        <v>179</v>
      </c>
    </row>
    <row r="5" spans="2:8" ht="19">
      <c r="B5" s="30" t="s">
        <v>79</v>
      </c>
      <c r="C5" s="31">
        <v>87</v>
      </c>
      <c r="D5" s="31">
        <v>11388</v>
      </c>
      <c r="E5" s="31" t="s">
        <v>180</v>
      </c>
      <c r="F5" s="31" t="s">
        <v>204</v>
      </c>
      <c r="G5" s="31" t="s">
        <v>144</v>
      </c>
      <c r="H5" s="18" t="s">
        <v>247</v>
      </c>
    </row>
    <row r="6" spans="2:8" ht="19">
      <c r="B6" s="32" t="s">
        <v>81</v>
      </c>
      <c r="C6" s="26">
        <v>80</v>
      </c>
      <c r="D6" s="26">
        <v>7434</v>
      </c>
      <c r="E6" s="26" t="s">
        <v>181</v>
      </c>
      <c r="F6" s="26" t="s">
        <v>205</v>
      </c>
      <c r="G6" s="26" t="s">
        <v>225</v>
      </c>
      <c r="H6" s="21" t="s">
        <v>248</v>
      </c>
    </row>
    <row r="7" spans="2:8" ht="19">
      <c r="B7" s="30" t="s">
        <v>78</v>
      </c>
      <c r="C7" s="31">
        <v>79</v>
      </c>
      <c r="D7" s="31">
        <v>15152</v>
      </c>
      <c r="E7" s="31" t="s">
        <v>182</v>
      </c>
      <c r="F7" s="31" t="s">
        <v>206</v>
      </c>
      <c r="G7" s="31" t="s">
        <v>226</v>
      </c>
      <c r="H7" s="18" t="s">
        <v>249</v>
      </c>
    </row>
    <row r="8" spans="2:8" ht="19">
      <c r="B8" s="32" t="s">
        <v>84</v>
      </c>
      <c r="C8" s="26">
        <v>71</v>
      </c>
      <c r="D8" s="26">
        <v>6472</v>
      </c>
      <c r="E8" s="26" t="s">
        <v>183</v>
      </c>
      <c r="F8" s="26" t="s">
        <v>207</v>
      </c>
      <c r="G8" s="26" t="s">
        <v>227</v>
      </c>
      <c r="H8" s="21" t="s">
        <v>250</v>
      </c>
    </row>
    <row r="9" spans="2:8" ht="19">
      <c r="B9" s="30" t="s">
        <v>82</v>
      </c>
      <c r="C9" s="31">
        <v>63</v>
      </c>
      <c r="D9" s="31">
        <v>3891</v>
      </c>
      <c r="E9" s="31" t="s">
        <v>184</v>
      </c>
      <c r="F9" s="31" t="s">
        <v>208</v>
      </c>
      <c r="G9" s="31" t="s">
        <v>228</v>
      </c>
      <c r="H9" s="18" t="s">
        <v>251</v>
      </c>
    </row>
    <row r="10" spans="2:8" ht="19">
      <c r="B10" s="32" t="s">
        <v>154</v>
      </c>
      <c r="C10" s="26">
        <v>55</v>
      </c>
      <c r="D10" s="26">
        <v>1165</v>
      </c>
      <c r="E10" s="26" t="s">
        <v>185</v>
      </c>
      <c r="F10" s="26" t="s">
        <v>209</v>
      </c>
      <c r="G10" s="26" t="s">
        <v>229</v>
      </c>
      <c r="H10" s="21" t="s">
        <v>252</v>
      </c>
    </row>
    <row r="11" spans="2:8" ht="19">
      <c r="B11" s="30" t="s">
        <v>155</v>
      </c>
      <c r="C11" s="31">
        <v>38</v>
      </c>
      <c r="D11" s="31">
        <v>496</v>
      </c>
      <c r="E11" s="31" t="s">
        <v>186</v>
      </c>
      <c r="F11" s="31" t="s">
        <v>210</v>
      </c>
      <c r="G11" s="31" t="s">
        <v>230</v>
      </c>
      <c r="H11" s="18" t="s">
        <v>253</v>
      </c>
    </row>
    <row r="12" spans="2:8" ht="19">
      <c r="B12" s="32" t="s">
        <v>156</v>
      </c>
      <c r="C12" s="26">
        <v>31</v>
      </c>
      <c r="D12" s="26">
        <v>1389</v>
      </c>
      <c r="E12" s="26" t="s">
        <v>187</v>
      </c>
      <c r="F12" s="26" t="s">
        <v>204</v>
      </c>
      <c r="G12" s="26" t="s">
        <v>232</v>
      </c>
      <c r="H12" s="21" t="s">
        <v>254</v>
      </c>
    </row>
    <row r="13" spans="2:8" ht="19">
      <c r="B13" s="30" t="s">
        <v>157</v>
      </c>
      <c r="C13" s="31">
        <v>30</v>
      </c>
      <c r="D13" s="31">
        <v>477</v>
      </c>
      <c r="E13" s="31" t="s">
        <v>188</v>
      </c>
      <c r="F13" s="31" t="s">
        <v>211</v>
      </c>
      <c r="G13" s="31" t="s">
        <v>231</v>
      </c>
      <c r="H13" s="18" t="s">
        <v>255</v>
      </c>
    </row>
    <row r="14" spans="2:8" ht="19">
      <c r="B14" s="32" t="s">
        <v>158</v>
      </c>
      <c r="C14" s="26">
        <v>28</v>
      </c>
      <c r="D14" s="26">
        <v>571</v>
      </c>
      <c r="E14" s="26" t="s">
        <v>189</v>
      </c>
      <c r="F14" s="26" t="s">
        <v>212</v>
      </c>
      <c r="G14" s="26" t="s">
        <v>233</v>
      </c>
      <c r="H14" s="21" t="s">
        <v>256</v>
      </c>
    </row>
    <row r="15" spans="2:8" ht="19">
      <c r="B15" s="30" t="s">
        <v>159</v>
      </c>
      <c r="C15" s="31">
        <v>23</v>
      </c>
      <c r="D15" s="31">
        <v>140</v>
      </c>
      <c r="E15" s="31" t="s">
        <v>190</v>
      </c>
      <c r="F15" s="31" t="s">
        <v>213</v>
      </c>
      <c r="G15" s="31" t="s">
        <v>234</v>
      </c>
      <c r="H15" s="18" t="s">
        <v>257</v>
      </c>
    </row>
    <row r="16" spans="2:8" ht="19">
      <c r="B16" s="32" t="s">
        <v>83</v>
      </c>
      <c r="C16" s="26">
        <v>19</v>
      </c>
      <c r="D16" s="26">
        <v>2515</v>
      </c>
      <c r="E16" s="26" t="s">
        <v>191</v>
      </c>
      <c r="F16" s="26" t="s">
        <v>214</v>
      </c>
      <c r="G16" s="26" t="s">
        <v>235</v>
      </c>
      <c r="H16" s="21" t="s">
        <v>258</v>
      </c>
    </row>
    <row r="17" spans="2:8" ht="19">
      <c r="B17" s="30" t="s">
        <v>160</v>
      </c>
      <c r="C17" s="31">
        <v>18</v>
      </c>
      <c r="D17" s="31">
        <v>1190</v>
      </c>
      <c r="E17" s="31" t="s">
        <v>192</v>
      </c>
      <c r="F17" s="31" t="s">
        <v>215</v>
      </c>
      <c r="G17" s="31" t="s">
        <v>149</v>
      </c>
      <c r="H17" s="18" t="s">
        <v>259</v>
      </c>
    </row>
    <row r="18" spans="2:8" ht="19">
      <c r="B18" s="32" t="s">
        <v>161</v>
      </c>
      <c r="C18" s="26">
        <v>16</v>
      </c>
      <c r="D18" s="26">
        <v>100</v>
      </c>
      <c r="E18" s="26" t="s">
        <v>193</v>
      </c>
      <c r="F18" s="26" t="s">
        <v>173</v>
      </c>
      <c r="G18" s="26" t="s">
        <v>236</v>
      </c>
      <c r="H18" s="21" t="s">
        <v>260</v>
      </c>
    </row>
    <row r="19" spans="2:8" ht="19">
      <c r="B19" s="30" t="s">
        <v>162</v>
      </c>
      <c r="C19" s="31">
        <v>14</v>
      </c>
      <c r="D19" s="31">
        <v>72</v>
      </c>
      <c r="E19" s="31" t="s">
        <v>194</v>
      </c>
      <c r="F19" s="31" t="s">
        <v>216</v>
      </c>
      <c r="G19" s="31" t="s">
        <v>237</v>
      </c>
      <c r="H19" s="18" t="s">
        <v>261</v>
      </c>
    </row>
    <row r="20" spans="2:8" ht="19">
      <c r="B20" s="32" t="s">
        <v>88</v>
      </c>
      <c r="C20" s="26">
        <v>12</v>
      </c>
      <c r="D20" s="26">
        <v>780</v>
      </c>
      <c r="E20" s="26" t="s">
        <v>195</v>
      </c>
      <c r="F20" s="26" t="s">
        <v>217</v>
      </c>
      <c r="G20" s="26" t="s">
        <v>119</v>
      </c>
      <c r="H20" s="21" t="s">
        <v>262</v>
      </c>
    </row>
    <row r="21" spans="2:8" ht="19">
      <c r="B21" s="30" t="s">
        <v>87</v>
      </c>
      <c r="C21" s="31">
        <v>12</v>
      </c>
      <c r="D21" s="31">
        <v>872</v>
      </c>
      <c r="E21" s="31" t="s">
        <v>196</v>
      </c>
      <c r="F21" s="31" t="s">
        <v>205</v>
      </c>
      <c r="G21" s="31" t="s">
        <v>238</v>
      </c>
      <c r="H21" s="18" t="s">
        <v>263</v>
      </c>
    </row>
    <row r="22" spans="2:8" ht="19">
      <c r="B22" s="32" t="s">
        <v>86</v>
      </c>
      <c r="C22" s="26">
        <v>12</v>
      </c>
      <c r="D22" s="26">
        <v>958</v>
      </c>
      <c r="E22" s="26" t="s">
        <v>197</v>
      </c>
      <c r="F22" s="26" t="s">
        <v>218</v>
      </c>
      <c r="G22" s="26" t="s">
        <v>239</v>
      </c>
      <c r="H22" s="21" t="s">
        <v>264</v>
      </c>
    </row>
    <row r="23" spans="2:8" ht="19">
      <c r="B23" s="30" t="s">
        <v>163</v>
      </c>
      <c r="C23" s="31">
        <v>10</v>
      </c>
      <c r="D23" s="31">
        <v>45</v>
      </c>
      <c r="E23" s="31" t="s">
        <v>198</v>
      </c>
      <c r="F23" s="31" t="s">
        <v>219</v>
      </c>
      <c r="G23" s="33" t="s">
        <v>240</v>
      </c>
      <c r="H23" s="18" t="s">
        <v>265</v>
      </c>
    </row>
    <row r="24" spans="2:8" ht="19">
      <c r="B24" s="32" t="s">
        <v>164</v>
      </c>
      <c r="C24" s="26">
        <v>9</v>
      </c>
      <c r="D24" s="26">
        <v>85</v>
      </c>
      <c r="E24" s="26" t="s">
        <v>199</v>
      </c>
      <c r="F24" s="26" t="s">
        <v>220</v>
      </c>
      <c r="G24" s="26" t="s">
        <v>241</v>
      </c>
      <c r="H24" s="21" t="s">
        <v>266</v>
      </c>
    </row>
    <row r="25" spans="2:8" ht="19">
      <c r="B25" s="30" t="s">
        <v>165</v>
      </c>
      <c r="C25" s="31">
        <v>7</v>
      </c>
      <c r="D25" s="31">
        <v>25</v>
      </c>
      <c r="E25" s="31" t="s">
        <v>200</v>
      </c>
      <c r="F25" s="31" t="s">
        <v>221</v>
      </c>
      <c r="G25" s="31" t="s">
        <v>242</v>
      </c>
      <c r="H25" s="18" t="s">
        <v>267</v>
      </c>
    </row>
    <row r="26" spans="2:8" ht="19">
      <c r="B26" s="32" t="s">
        <v>166</v>
      </c>
      <c r="C26" s="26">
        <v>5</v>
      </c>
      <c r="D26" s="26">
        <v>61</v>
      </c>
      <c r="E26" s="26" t="s">
        <v>201</v>
      </c>
      <c r="F26" s="26" t="s">
        <v>222</v>
      </c>
      <c r="G26" s="26" t="s">
        <v>243</v>
      </c>
      <c r="H26" s="21" t="s">
        <v>268</v>
      </c>
    </row>
    <row r="27" spans="2:8" ht="19">
      <c r="B27" s="30" t="s">
        <v>89</v>
      </c>
      <c r="C27" s="31">
        <v>3</v>
      </c>
      <c r="D27" s="31">
        <v>289</v>
      </c>
      <c r="E27" s="31" t="s">
        <v>202</v>
      </c>
      <c r="F27" s="31" t="s">
        <v>223</v>
      </c>
      <c r="G27" s="31" t="s">
        <v>244</v>
      </c>
      <c r="H27" s="18" t="s">
        <v>269</v>
      </c>
    </row>
    <row r="28" spans="2:8">
      <c r="B28" s="32" t="s">
        <v>167</v>
      </c>
      <c r="C28" s="26">
        <v>2</v>
      </c>
      <c r="D28" s="26">
        <v>23</v>
      </c>
      <c r="E28" s="26" t="s">
        <v>203</v>
      </c>
      <c r="F28" s="26" t="s">
        <v>224</v>
      </c>
      <c r="G28" s="26" t="s">
        <v>245</v>
      </c>
      <c r="H28" s="21" t="s">
        <v>270</v>
      </c>
    </row>
    <row r="29" spans="2:8" ht="19">
      <c r="B29" s="34" t="s">
        <v>151</v>
      </c>
      <c r="C29" s="36">
        <v>340</v>
      </c>
      <c r="D29" s="36">
        <v>81655</v>
      </c>
      <c r="E29" s="36" t="s">
        <v>246</v>
      </c>
      <c r="F29" s="36" t="s">
        <v>169</v>
      </c>
      <c r="G29" s="36" t="s">
        <v>170</v>
      </c>
      <c r="H29" s="37" t="s">
        <v>171</v>
      </c>
    </row>
    <row r="30" spans="2:8" ht="20" thickBot="1">
      <c r="B30" s="35" t="s">
        <v>147</v>
      </c>
      <c r="C30" s="38">
        <v>340</v>
      </c>
      <c r="D30" s="38">
        <v>81655</v>
      </c>
      <c r="E30" s="38" t="s">
        <v>271</v>
      </c>
      <c r="F30" s="38" t="s">
        <v>272</v>
      </c>
      <c r="G30" s="38" t="s">
        <v>273</v>
      </c>
      <c r="H30" s="39" t="s">
        <v>274</v>
      </c>
    </row>
    <row r="31" spans="2:8">
      <c r="F31" s="9"/>
    </row>
    <row r="33" spans="2:10" ht="89" customHeight="1">
      <c r="B33" s="275" t="s">
        <v>4125</v>
      </c>
      <c r="C33" s="276"/>
      <c r="D33" s="276"/>
      <c r="E33" s="276"/>
      <c r="F33" s="276"/>
      <c r="G33" s="276"/>
      <c r="H33" s="277"/>
      <c r="I33" s="54"/>
      <c r="J33" s="54"/>
    </row>
  </sheetData>
  <mergeCells count="1">
    <mergeCell ref="B33:H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43C5D-6696-1845-B41D-FE706BEFC0FB}">
  <dimension ref="B1:G19"/>
  <sheetViews>
    <sheetView zoomScale="111" workbookViewId="0">
      <selection activeCell="B20" sqref="B20"/>
    </sheetView>
  </sheetViews>
  <sheetFormatPr baseColWidth="10" defaultRowHeight="16"/>
  <cols>
    <col min="1" max="1" width="1.6640625" customWidth="1"/>
    <col min="2" max="2" width="20.83203125" customWidth="1"/>
    <col min="3" max="7" width="11.6640625" customWidth="1"/>
  </cols>
  <sheetData>
    <row r="1" spans="2:7" ht="7" customHeight="1" thickBot="1"/>
    <row r="2" spans="2:7" ht="50">
      <c r="B2" s="10" t="s">
        <v>74</v>
      </c>
      <c r="C2" s="11" t="s">
        <v>90</v>
      </c>
      <c r="D2" s="11" t="s">
        <v>75</v>
      </c>
      <c r="E2" s="12" t="s">
        <v>357</v>
      </c>
      <c r="F2" s="11" t="s">
        <v>76</v>
      </c>
      <c r="G2" s="13" t="s">
        <v>132</v>
      </c>
    </row>
    <row r="3" spans="2:7" ht="19">
      <c r="B3" s="24" t="s">
        <v>77</v>
      </c>
      <c r="C3" s="16">
        <v>81</v>
      </c>
      <c r="D3" s="16" t="s">
        <v>91</v>
      </c>
      <c r="E3" s="17" t="s">
        <v>103</v>
      </c>
      <c r="F3" s="16" t="s">
        <v>117</v>
      </c>
      <c r="G3" s="18" t="s">
        <v>133</v>
      </c>
    </row>
    <row r="4" spans="2:7" ht="19">
      <c r="B4" s="25" t="s">
        <v>78</v>
      </c>
      <c r="C4" s="19">
        <v>56</v>
      </c>
      <c r="D4" s="19" t="s">
        <v>92</v>
      </c>
      <c r="E4" s="20" t="s">
        <v>104</v>
      </c>
      <c r="F4" s="19" t="s">
        <v>118</v>
      </c>
      <c r="G4" s="21" t="s">
        <v>134</v>
      </c>
    </row>
    <row r="5" spans="2:7" ht="19">
      <c r="B5" s="24" t="s">
        <v>79</v>
      </c>
      <c r="C5" s="16">
        <v>44</v>
      </c>
      <c r="D5" s="16" t="s">
        <v>94</v>
      </c>
      <c r="E5" s="17" t="s">
        <v>105</v>
      </c>
      <c r="F5" s="16" t="s">
        <v>119</v>
      </c>
      <c r="G5" s="18" t="s">
        <v>135</v>
      </c>
    </row>
    <row r="6" spans="2:7" ht="19">
      <c r="B6" s="25" t="s">
        <v>80</v>
      </c>
      <c r="C6" s="19">
        <v>43</v>
      </c>
      <c r="D6" s="19" t="s">
        <v>93</v>
      </c>
      <c r="E6" s="20" t="s">
        <v>106</v>
      </c>
      <c r="F6" s="19" t="s">
        <v>127</v>
      </c>
      <c r="G6" s="21" t="s">
        <v>136</v>
      </c>
    </row>
    <row r="7" spans="2:7" ht="19">
      <c r="B7" s="24" t="s">
        <v>81</v>
      </c>
      <c r="C7" s="16">
        <v>31</v>
      </c>
      <c r="D7" s="16" t="s">
        <v>95</v>
      </c>
      <c r="E7" s="17" t="s">
        <v>107</v>
      </c>
      <c r="F7" s="16" t="s">
        <v>121</v>
      </c>
      <c r="G7" s="18" t="s">
        <v>137</v>
      </c>
    </row>
    <row r="8" spans="2:7" ht="19">
      <c r="B8" s="25" t="s">
        <v>82</v>
      </c>
      <c r="C8" s="19">
        <v>26</v>
      </c>
      <c r="D8" s="19" t="s">
        <v>96</v>
      </c>
      <c r="E8" s="20" t="s">
        <v>108</v>
      </c>
      <c r="F8" s="19" t="s">
        <v>128</v>
      </c>
      <c r="G8" s="21" t="s">
        <v>138</v>
      </c>
    </row>
    <row r="9" spans="2:7">
      <c r="B9" s="24" t="s">
        <v>83</v>
      </c>
      <c r="C9" s="16">
        <v>17</v>
      </c>
      <c r="D9" s="16" t="s">
        <v>97</v>
      </c>
      <c r="E9" s="17" t="s">
        <v>109</v>
      </c>
      <c r="F9" s="16" t="s">
        <v>122</v>
      </c>
      <c r="G9" s="18" t="s">
        <v>139</v>
      </c>
    </row>
    <row r="10" spans="2:7">
      <c r="B10" s="25" t="s">
        <v>84</v>
      </c>
      <c r="C10" s="19">
        <v>9</v>
      </c>
      <c r="D10" s="19" t="s">
        <v>98</v>
      </c>
      <c r="E10" s="20" t="s">
        <v>110</v>
      </c>
      <c r="F10" s="19" t="s">
        <v>123</v>
      </c>
      <c r="G10" s="21" t="s">
        <v>140</v>
      </c>
    </row>
    <row r="11" spans="2:7">
      <c r="B11" s="24" t="s">
        <v>85</v>
      </c>
      <c r="C11" s="16">
        <v>9</v>
      </c>
      <c r="D11" s="16" t="s">
        <v>120</v>
      </c>
      <c r="E11" s="17" t="s">
        <v>111</v>
      </c>
      <c r="F11" s="16" t="s">
        <v>126</v>
      </c>
      <c r="G11" s="18" t="s">
        <v>141</v>
      </c>
    </row>
    <row r="12" spans="2:7">
      <c r="B12" s="25" t="s">
        <v>86</v>
      </c>
      <c r="C12" s="19">
        <v>9</v>
      </c>
      <c r="D12" s="19" t="s">
        <v>99</v>
      </c>
      <c r="E12" s="20" t="s">
        <v>112</v>
      </c>
      <c r="F12" s="19" t="s">
        <v>125</v>
      </c>
      <c r="G12" s="21" t="s">
        <v>142</v>
      </c>
    </row>
    <row r="13" spans="2:7" ht="19">
      <c r="B13" s="24" t="s">
        <v>87</v>
      </c>
      <c r="C13" s="16">
        <v>8</v>
      </c>
      <c r="D13" s="16" t="s">
        <v>100</v>
      </c>
      <c r="E13" s="17" t="s">
        <v>113</v>
      </c>
      <c r="F13" s="16" t="s">
        <v>124</v>
      </c>
      <c r="G13" s="18" t="s">
        <v>143</v>
      </c>
    </row>
    <row r="14" spans="2:7">
      <c r="B14" s="25" t="s">
        <v>88</v>
      </c>
      <c r="C14" s="19">
        <v>4</v>
      </c>
      <c r="D14" s="19" t="s">
        <v>101</v>
      </c>
      <c r="E14" s="20" t="s">
        <v>114</v>
      </c>
      <c r="F14" s="22" t="s">
        <v>129</v>
      </c>
      <c r="G14" s="21" t="s">
        <v>144</v>
      </c>
    </row>
    <row r="15" spans="2:7" ht="19">
      <c r="B15" s="24" t="s">
        <v>89</v>
      </c>
      <c r="C15" s="16">
        <v>3</v>
      </c>
      <c r="D15" s="16" t="s">
        <v>102</v>
      </c>
      <c r="E15" s="17" t="s">
        <v>115</v>
      </c>
      <c r="F15" s="23" t="s">
        <v>130</v>
      </c>
      <c r="G15" s="18" t="s">
        <v>145</v>
      </c>
    </row>
    <row r="16" spans="2:7" ht="19">
      <c r="B16" s="14" t="s">
        <v>151</v>
      </c>
      <c r="C16" s="40">
        <v>340</v>
      </c>
      <c r="D16" s="40" t="s">
        <v>152</v>
      </c>
      <c r="E16" s="41" t="s">
        <v>116</v>
      </c>
      <c r="F16" s="40" t="s">
        <v>131</v>
      </c>
      <c r="G16" s="37" t="s">
        <v>146</v>
      </c>
    </row>
    <row r="17" spans="2:7" ht="20" thickBot="1">
      <c r="B17" s="15" t="s">
        <v>147</v>
      </c>
      <c r="C17" s="42">
        <v>340</v>
      </c>
      <c r="D17" s="42" t="s">
        <v>153</v>
      </c>
      <c r="E17" s="43" t="s">
        <v>148</v>
      </c>
      <c r="F17" s="42" t="s">
        <v>149</v>
      </c>
      <c r="G17" s="44" t="s">
        <v>150</v>
      </c>
    </row>
    <row r="18" spans="2:7">
      <c r="E18" s="9"/>
    </row>
    <row r="19" spans="2:7" ht="85" customHeight="1">
      <c r="B19" s="278" t="s">
        <v>4124</v>
      </c>
      <c r="C19" s="273"/>
      <c r="D19" s="273"/>
      <c r="E19" s="273"/>
      <c r="F19" s="273"/>
      <c r="G19" s="274"/>
    </row>
  </sheetData>
  <mergeCells count="1">
    <mergeCell ref="B19:G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C3CAA-7B49-AB44-AF9C-619BED5D0CFE}">
  <dimension ref="B1:H6"/>
  <sheetViews>
    <sheetView workbookViewId="0">
      <selection activeCell="B7" sqref="B7"/>
    </sheetView>
  </sheetViews>
  <sheetFormatPr baseColWidth="10" defaultRowHeight="16"/>
  <cols>
    <col min="1" max="1" width="2.33203125" customWidth="1"/>
    <col min="2" max="8" width="11.6640625" customWidth="1"/>
  </cols>
  <sheetData>
    <row r="1" spans="2:8" ht="17" thickBot="1"/>
    <row r="2" spans="2:8" ht="37" customHeight="1" thickTop="1" thickBot="1">
      <c r="B2" s="91" t="s">
        <v>347</v>
      </c>
      <c r="C2" s="92" t="s">
        <v>90</v>
      </c>
      <c r="D2" s="92" t="s">
        <v>75</v>
      </c>
      <c r="E2" s="92" t="s">
        <v>344</v>
      </c>
      <c r="F2" s="92" t="s">
        <v>345</v>
      </c>
      <c r="G2" s="92" t="s">
        <v>346</v>
      </c>
      <c r="H2" s="93" t="s">
        <v>350</v>
      </c>
    </row>
    <row r="3" spans="2:8" ht="20" thickTop="1">
      <c r="B3" s="89" t="s">
        <v>348</v>
      </c>
      <c r="C3" s="90">
        <v>340</v>
      </c>
      <c r="D3" s="94" t="s">
        <v>3700</v>
      </c>
      <c r="E3" s="94" t="s">
        <v>3702</v>
      </c>
      <c r="F3" s="94" t="s">
        <v>2272</v>
      </c>
      <c r="G3" s="94" t="s">
        <v>352</v>
      </c>
      <c r="H3" s="95" t="s">
        <v>3703</v>
      </c>
    </row>
    <row r="4" spans="2:8" ht="20" thickBot="1">
      <c r="B4" s="87" t="s">
        <v>349</v>
      </c>
      <c r="C4" s="88">
        <v>340</v>
      </c>
      <c r="D4" s="96" t="s">
        <v>3701</v>
      </c>
      <c r="E4" s="96" t="s">
        <v>353</v>
      </c>
      <c r="F4" s="96" t="s">
        <v>354</v>
      </c>
      <c r="G4" s="96" t="s">
        <v>352</v>
      </c>
      <c r="H4" s="97" t="s">
        <v>355</v>
      </c>
    </row>
    <row r="5" spans="2:8" ht="17" thickTop="1"/>
    <row r="6" spans="2:8" ht="66" customHeight="1">
      <c r="B6" s="278" t="s">
        <v>4119</v>
      </c>
      <c r="C6" s="273"/>
      <c r="D6" s="273"/>
      <c r="E6" s="273"/>
      <c r="F6" s="273"/>
      <c r="G6" s="273"/>
      <c r="H6" s="274"/>
    </row>
  </sheetData>
  <mergeCells count="1">
    <mergeCell ref="B6:H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191D64-7B2A-4E42-BA76-79125A293F87}">
  <dimension ref="B1:H6"/>
  <sheetViews>
    <sheetView workbookViewId="0">
      <selection activeCell="B7" sqref="B7"/>
    </sheetView>
  </sheetViews>
  <sheetFormatPr baseColWidth="10" defaultRowHeight="16"/>
  <cols>
    <col min="1" max="1" width="2.1640625" customWidth="1"/>
    <col min="2" max="8" width="11.6640625" customWidth="1"/>
  </cols>
  <sheetData>
    <row r="1" spans="2:8" ht="17" thickBot="1"/>
    <row r="2" spans="2:8" ht="37" customHeight="1" thickTop="1" thickBot="1">
      <c r="B2" s="91" t="s">
        <v>347</v>
      </c>
      <c r="C2" s="92" t="s">
        <v>90</v>
      </c>
      <c r="D2" s="92" t="s">
        <v>75</v>
      </c>
      <c r="E2" s="92" t="s">
        <v>344</v>
      </c>
      <c r="F2" s="92" t="s">
        <v>345</v>
      </c>
      <c r="G2" s="92" t="s">
        <v>3705</v>
      </c>
      <c r="H2" s="93" t="s">
        <v>350</v>
      </c>
    </row>
    <row r="3" spans="2:8" ht="20" thickTop="1">
      <c r="B3" s="89" t="s">
        <v>348</v>
      </c>
      <c r="C3" s="90">
        <v>40</v>
      </c>
      <c r="D3" s="94" t="s">
        <v>3708</v>
      </c>
      <c r="E3" s="94" t="s">
        <v>3704</v>
      </c>
      <c r="F3" s="94" t="s">
        <v>3706</v>
      </c>
      <c r="G3" s="94" t="s">
        <v>2799</v>
      </c>
      <c r="H3" s="95" t="s">
        <v>3707</v>
      </c>
    </row>
    <row r="4" spans="2:8" ht="17" thickBot="1">
      <c r="B4" s="87" t="s">
        <v>349</v>
      </c>
      <c r="C4" s="88">
        <v>40</v>
      </c>
      <c r="D4" s="96" t="s">
        <v>374</v>
      </c>
      <c r="E4" s="96" t="s">
        <v>3709</v>
      </c>
      <c r="F4" s="96" t="s">
        <v>3710</v>
      </c>
      <c r="G4" s="96" t="s">
        <v>2799</v>
      </c>
      <c r="H4" s="97" t="s">
        <v>125</v>
      </c>
    </row>
    <row r="5" spans="2:8" ht="17" thickTop="1"/>
    <row r="6" spans="2:8" ht="75" customHeight="1">
      <c r="B6" s="278" t="s">
        <v>4120</v>
      </c>
      <c r="C6" s="273"/>
      <c r="D6" s="273"/>
      <c r="E6" s="273"/>
      <c r="F6" s="273"/>
      <c r="G6" s="273"/>
      <c r="H6" s="274"/>
    </row>
  </sheetData>
  <mergeCells count="1">
    <mergeCell ref="B6:H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442D0-E22B-FB4E-BAA0-F6DC04073B5E}">
  <dimension ref="B1:K28"/>
  <sheetViews>
    <sheetView workbookViewId="0">
      <selection activeCell="B12" sqref="B12"/>
    </sheetView>
  </sheetViews>
  <sheetFormatPr baseColWidth="10" defaultRowHeight="16"/>
  <cols>
    <col min="1" max="1" width="3" customWidth="1"/>
    <col min="2" max="3" width="20.5" bestFit="1" customWidth="1"/>
    <col min="4" max="4" width="6.33203125" customWidth="1"/>
  </cols>
  <sheetData>
    <row r="1" spans="2:11" ht="17" thickBot="1"/>
    <row r="2" spans="2:11" ht="18" thickTop="1" thickBot="1">
      <c r="B2" s="279" t="s">
        <v>279</v>
      </c>
      <c r="C2" s="280"/>
      <c r="D2" s="280"/>
      <c r="E2" s="280"/>
      <c r="F2" s="280"/>
      <c r="G2" s="280"/>
      <c r="H2" s="280"/>
      <c r="I2" s="281"/>
    </row>
    <row r="3" spans="2:11" ht="49" thickTop="1">
      <c r="B3" s="49" t="s">
        <v>277</v>
      </c>
      <c r="C3" s="59" t="s">
        <v>74</v>
      </c>
      <c r="D3" s="50" t="s">
        <v>282</v>
      </c>
      <c r="E3" s="50" t="s">
        <v>75</v>
      </c>
      <c r="F3" s="115" t="s">
        <v>386</v>
      </c>
      <c r="G3" s="50" t="s">
        <v>283</v>
      </c>
      <c r="H3" s="50" t="s">
        <v>344</v>
      </c>
      <c r="I3" s="51" t="s">
        <v>280</v>
      </c>
    </row>
    <row r="4" spans="2:11" ht="19">
      <c r="B4" s="60" t="s">
        <v>2</v>
      </c>
      <c r="C4" s="45" t="s">
        <v>86</v>
      </c>
      <c r="D4" s="63">
        <v>5193</v>
      </c>
      <c r="E4" s="31" t="s">
        <v>281</v>
      </c>
      <c r="F4" s="31" t="s">
        <v>400</v>
      </c>
      <c r="G4" s="31" t="s">
        <v>284</v>
      </c>
      <c r="H4" s="31" t="s">
        <v>368</v>
      </c>
      <c r="I4" s="52" t="s">
        <v>285</v>
      </c>
    </row>
    <row r="5" spans="2:11" ht="19">
      <c r="B5" s="282" t="s">
        <v>278</v>
      </c>
      <c r="C5" s="46" t="s">
        <v>86</v>
      </c>
      <c r="D5" s="64">
        <v>2876</v>
      </c>
      <c r="E5" s="26" t="s">
        <v>290</v>
      </c>
      <c r="F5" s="26" t="s">
        <v>393</v>
      </c>
      <c r="G5" s="26" t="s">
        <v>291</v>
      </c>
      <c r="H5" s="26" t="s">
        <v>368</v>
      </c>
      <c r="I5" s="67" t="s">
        <v>292</v>
      </c>
    </row>
    <row r="6" spans="2:11" ht="19">
      <c r="B6" s="283"/>
      <c r="C6" s="45" t="s">
        <v>89</v>
      </c>
      <c r="D6" s="63">
        <v>3027</v>
      </c>
      <c r="E6" s="31" t="s">
        <v>293</v>
      </c>
      <c r="F6" s="31" t="s">
        <v>368</v>
      </c>
      <c r="G6" s="31" t="s">
        <v>294</v>
      </c>
      <c r="H6" s="31" t="s">
        <v>369</v>
      </c>
      <c r="I6" s="52" t="s">
        <v>295</v>
      </c>
    </row>
    <row r="7" spans="2:11">
      <c r="B7" s="284" t="s">
        <v>0</v>
      </c>
      <c r="C7" s="46" t="s">
        <v>80</v>
      </c>
      <c r="D7" s="69"/>
      <c r="E7" s="70"/>
      <c r="F7" s="70"/>
      <c r="G7" s="70"/>
      <c r="H7" s="70"/>
      <c r="I7" s="71"/>
    </row>
    <row r="8" spans="2:11">
      <c r="B8" s="285"/>
      <c r="C8" s="45" t="s">
        <v>84</v>
      </c>
      <c r="D8" s="72"/>
      <c r="E8" s="73"/>
      <c r="F8" s="73"/>
      <c r="G8" s="73"/>
      <c r="H8" s="73"/>
      <c r="I8" s="74"/>
    </row>
    <row r="9" spans="2:11" ht="20" thickBot="1">
      <c r="B9" s="61" t="s">
        <v>1</v>
      </c>
      <c r="C9" s="56" t="s">
        <v>77</v>
      </c>
      <c r="D9" s="65">
        <v>1289</v>
      </c>
      <c r="E9" s="57" t="s">
        <v>96</v>
      </c>
      <c r="F9" s="57" t="s">
        <v>408</v>
      </c>
      <c r="G9" s="57" t="s">
        <v>370</v>
      </c>
      <c r="H9" s="57" t="s">
        <v>371</v>
      </c>
      <c r="I9" s="68">
        <v>0.53</v>
      </c>
    </row>
    <row r="10" spans="2:11" ht="17" thickTop="1"/>
    <row r="11" spans="2:11" ht="71" customHeight="1">
      <c r="B11" s="278" t="s">
        <v>4121</v>
      </c>
      <c r="C11" s="273"/>
      <c r="D11" s="273"/>
      <c r="E11" s="273"/>
      <c r="F11" s="273"/>
      <c r="G11" s="273"/>
      <c r="H11" s="273"/>
      <c r="I11" s="274"/>
    </row>
    <row r="15" spans="2:11">
      <c r="C15" s="54"/>
      <c r="D15" s="54"/>
      <c r="E15" s="54"/>
      <c r="F15" s="54"/>
      <c r="G15" s="54"/>
      <c r="H15" s="54"/>
      <c r="I15" s="54"/>
      <c r="J15" s="54"/>
      <c r="K15" s="54"/>
    </row>
    <row r="16" spans="2:11">
      <c r="C16" s="54"/>
      <c r="D16" s="54"/>
      <c r="E16" s="54"/>
      <c r="F16" s="54"/>
      <c r="G16" s="54"/>
      <c r="H16" s="54"/>
      <c r="I16" s="54"/>
      <c r="J16" s="54"/>
      <c r="K16" s="54"/>
    </row>
    <row r="17" spans="3:11">
      <c r="C17" s="54"/>
      <c r="D17" s="54"/>
      <c r="E17" s="54"/>
      <c r="F17" s="54"/>
      <c r="G17" s="54"/>
      <c r="H17" s="54"/>
      <c r="I17" s="54"/>
      <c r="J17" s="54"/>
      <c r="K17" s="54"/>
    </row>
    <row r="18" spans="3:11">
      <c r="C18" s="54"/>
      <c r="D18" s="54"/>
      <c r="E18" s="54"/>
      <c r="F18" s="54"/>
      <c r="G18" s="54"/>
      <c r="H18" s="54"/>
      <c r="I18" s="54"/>
      <c r="J18" s="54"/>
      <c r="K18" s="54"/>
    </row>
    <row r="19" spans="3:11">
      <c r="C19" s="54"/>
      <c r="D19" s="54"/>
      <c r="E19" s="54"/>
      <c r="F19" s="54"/>
      <c r="G19" s="54"/>
      <c r="H19" s="54"/>
      <c r="I19" s="54"/>
      <c r="J19" s="54"/>
      <c r="K19" s="54"/>
    </row>
    <row r="20" spans="3:11">
      <c r="C20" s="54"/>
      <c r="D20" s="54"/>
      <c r="E20" s="54"/>
      <c r="F20" s="54"/>
      <c r="G20" s="54"/>
      <c r="H20" s="54"/>
      <c r="I20" s="54"/>
      <c r="J20" s="54"/>
      <c r="K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sheetData>
  <mergeCells count="4">
    <mergeCell ref="B2:I2"/>
    <mergeCell ref="B5:B6"/>
    <mergeCell ref="B7:B8"/>
    <mergeCell ref="B11:I1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610BE-027A-0B4B-8F5C-B7EBC782E601}">
  <dimension ref="B1:K29"/>
  <sheetViews>
    <sheetView workbookViewId="0">
      <selection activeCell="B13" sqref="B13"/>
    </sheetView>
  </sheetViews>
  <sheetFormatPr baseColWidth="10" defaultRowHeight="16"/>
  <cols>
    <col min="1" max="1" width="1.5" customWidth="1"/>
    <col min="2" max="3" width="20.5" bestFit="1" customWidth="1"/>
    <col min="4" max="4" width="6.33203125" customWidth="1"/>
  </cols>
  <sheetData>
    <row r="1" spans="2:9" ht="17" thickBot="1"/>
    <row r="2" spans="2:9" ht="18" thickTop="1" thickBot="1">
      <c r="B2" s="286" t="s">
        <v>286</v>
      </c>
      <c r="C2" s="287"/>
      <c r="D2" s="287"/>
      <c r="E2" s="287"/>
      <c r="F2" s="287"/>
      <c r="G2" s="287"/>
      <c r="H2" s="287"/>
      <c r="I2" s="288"/>
    </row>
    <row r="3" spans="2:9" ht="49" thickTop="1">
      <c r="B3" s="49" t="s">
        <v>277</v>
      </c>
      <c r="C3" s="59" t="s">
        <v>74</v>
      </c>
      <c r="D3" s="50" t="s">
        <v>282</v>
      </c>
      <c r="E3" s="50" t="s">
        <v>75</v>
      </c>
      <c r="F3" s="115" t="s">
        <v>388</v>
      </c>
      <c r="G3" s="79" t="s">
        <v>297</v>
      </c>
      <c r="H3" s="50" t="s">
        <v>379</v>
      </c>
      <c r="I3" s="51" t="s">
        <v>280</v>
      </c>
    </row>
    <row r="4" spans="2:9" ht="19">
      <c r="B4" s="60" t="s">
        <v>2</v>
      </c>
      <c r="C4" s="45" t="s">
        <v>86</v>
      </c>
      <c r="D4" s="63">
        <v>97</v>
      </c>
      <c r="E4" s="75" t="s">
        <v>298</v>
      </c>
      <c r="F4" s="75" t="s">
        <v>399</v>
      </c>
      <c r="G4" s="75" t="s">
        <v>296</v>
      </c>
      <c r="H4" s="100" t="s">
        <v>378</v>
      </c>
      <c r="I4" s="52" t="s">
        <v>308</v>
      </c>
    </row>
    <row r="5" spans="2:9" ht="19">
      <c r="B5" s="289" t="s">
        <v>278</v>
      </c>
      <c r="C5" s="78" t="s">
        <v>86</v>
      </c>
      <c r="D5" s="64">
        <v>54</v>
      </c>
      <c r="E5" s="19" t="s">
        <v>299</v>
      </c>
      <c r="F5" s="26" t="s">
        <v>391</v>
      </c>
      <c r="G5" s="19" t="s">
        <v>301</v>
      </c>
      <c r="H5" s="26" t="s">
        <v>380</v>
      </c>
      <c r="I5" s="53" t="s">
        <v>303</v>
      </c>
    </row>
    <row r="6" spans="2:9" ht="19">
      <c r="B6" s="290"/>
      <c r="C6" s="47" t="s">
        <v>89</v>
      </c>
      <c r="D6" s="63">
        <v>54</v>
      </c>
      <c r="E6" s="16" t="s">
        <v>300</v>
      </c>
      <c r="F6" s="16" t="s">
        <v>392</v>
      </c>
      <c r="G6" s="16" t="s">
        <v>302</v>
      </c>
      <c r="H6" s="31" t="s">
        <v>381</v>
      </c>
      <c r="I6" s="52" t="s">
        <v>304</v>
      </c>
    </row>
    <row r="7" spans="2:9" ht="19">
      <c r="B7" s="291" t="s">
        <v>0</v>
      </c>
      <c r="C7" s="48" t="s">
        <v>80</v>
      </c>
      <c r="D7" s="64">
        <v>3</v>
      </c>
      <c r="E7" s="19" t="s">
        <v>307</v>
      </c>
      <c r="F7" s="19" t="s">
        <v>404</v>
      </c>
      <c r="G7" s="19" t="s">
        <v>305</v>
      </c>
      <c r="H7" s="26" t="s">
        <v>377</v>
      </c>
      <c r="I7" s="53" t="s">
        <v>306</v>
      </c>
    </row>
    <row r="8" spans="2:9">
      <c r="B8" s="292"/>
      <c r="C8" s="47" t="s">
        <v>84</v>
      </c>
      <c r="D8" s="72"/>
      <c r="E8" s="76"/>
      <c r="F8" s="76"/>
      <c r="G8" s="76"/>
      <c r="H8" s="73"/>
      <c r="I8" s="74"/>
    </row>
    <row r="9" spans="2:9" ht="19">
      <c r="B9" s="77" t="s">
        <v>1</v>
      </c>
      <c r="C9" s="48" t="s">
        <v>77</v>
      </c>
      <c r="D9" s="64">
        <v>88</v>
      </c>
      <c r="E9" s="19" t="s">
        <v>309</v>
      </c>
      <c r="F9" s="19" t="s">
        <v>407</v>
      </c>
      <c r="G9" s="19" t="s">
        <v>311</v>
      </c>
      <c r="H9" s="101" t="s">
        <v>371</v>
      </c>
      <c r="I9" s="84" t="s">
        <v>310</v>
      </c>
    </row>
    <row r="10" spans="2:9" ht="20" thickBot="1">
      <c r="B10" s="80" t="s">
        <v>337</v>
      </c>
      <c r="C10" s="81" t="s">
        <v>337</v>
      </c>
      <c r="D10" s="82">
        <v>303</v>
      </c>
      <c r="E10" s="83" t="s">
        <v>338</v>
      </c>
      <c r="F10" s="83"/>
      <c r="G10" s="83" t="s">
        <v>339</v>
      </c>
      <c r="H10" s="99" t="s">
        <v>383</v>
      </c>
      <c r="I10" s="55" t="s">
        <v>340</v>
      </c>
    </row>
    <row r="11" spans="2:9" ht="30" customHeight="1" thickTop="1"/>
    <row r="12" spans="2:9" ht="69" customHeight="1">
      <c r="B12" s="278" t="s">
        <v>4122</v>
      </c>
      <c r="C12" s="273"/>
      <c r="D12" s="273"/>
      <c r="E12" s="273"/>
      <c r="F12" s="273"/>
      <c r="G12" s="273"/>
      <c r="H12" s="273"/>
      <c r="I12" s="274"/>
    </row>
    <row r="16" spans="2:9">
      <c r="C16" s="54"/>
      <c r="D16" s="54"/>
      <c r="E16" s="54"/>
      <c r="F16" s="54"/>
    </row>
    <row r="17" spans="3:11">
      <c r="C17" s="54"/>
      <c r="D17" s="54"/>
      <c r="E17" s="54"/>
      <c r="F17" s="54"/>
    </row>
    <row r="18" spans="3:11">
      <c r="C18" s="54"/>
      <c r="D18" s="54"/>
      <c r="E18" s="54"/>
      <c r="F18" s="54"/>
    </row>
    <row r="19" spans="3:11">
      <c r="C19" s="54"/>
      <c r="D19" s="54"/>
      <c r="E19" s="54"/>
      <c r="F19" s="54"/>
    </row>
    <row r="20" spans="3:11">
      <c r="C20" s="54"/>
      <c r="D20" s="54"/>
      <c r="E20" s="54"/>
      <c r="F20" s="54"/>
    </row>
    <row r="21" spans="3:11">
      <c r="C21" s="54"/>
      <c r="D21" s="54"/>
      <c r="E21" s="54"/>
      <c r="F21" s="54"/>
      <c r="G21" s="54"/>
      <c r="H21" s="54"/>
      <c r="I21" s="54"/>
      <c r="J21" s="54"/>
      <c r="K21" s="54"/>
    </row>
    <row r="22" spans="3:11">
      <c r="C22" s="54"/>
      <c r="D22" s="54"/>
      <c r="E22" s="54"/>
      <c r="F22" s="54"/>
      <c r="G22" s="54"/>
      <c r="H22" s="54"/>
      <c r="I22" s="54"/>
      <c r="J22" s="54"/>
      <c r="K22" s="54"/>
    </row>
    <row r="23" spans="3:11">
      <c r="C23" s="54"/>
      <c r="D23" s="54"/>
      <c r="E23" s="54"/>
      <c r="F23" s="54"/>
      <c r="G23" s="54"/>
      <c r="H23" s="54"/>
      <c r="I23" s="54"/>
      <c r="J23" s="54"/>
      <c r="K23" s="54"/>
    </row>
    <row r="24" spans="3:11">
      <c r="C24" s="54"/>
      <c r="D24" s="54"/>
      <c r="E24" s="54"/>
      <c r="F24" s="54"/>
      <c r="G24" s="54"/>
      <c r="H24" s="54"/>
      <c r="I24" s="54"/>
      <c r="J24" s="54"/>
      <c r="K24" s="54"/>
    </row>
    <row r="25" spans="3:11">
      <c r="C25" s="54"/>
      <c r="D25" s="54"/>
      <c r="E25" s="54"/>
      <c r="F25" s="54"/>
      <c r="G25" s="54"/>
      <c r="H25" s="54"/>
      <c r="I25" s="54"/>
      <c r="J25" s="54"/>
      <c r="K25" s="54"/>
    </row>
    <row r="26" spans="3:11">
      <c r="C26" s="54"/>
      <c r="D26" s="54"/>
      <c r="E26" s="54"/>
      <c r="F26" s="54"/>
      <c r="G26" s="54"/>
      <c r="H26" s="54"/>
      <c r="I26" s="54"/>
      <c r="J26" s="54"/>
      <c r="K26" s="54"/>
    </row>
    <row r="27" spans="3:11">
      <c r="C27" s="54"/>
      <c r="D27" s="54"/>
      <c r="E27" s="54"/>
      <c r="F27" s="54"/>
      <c r="G27" s="54"/>
      <c r="H27" s="54"/>
      <c r="I27" s="54"/>
      <c r="J27" s="54"/>
      <c r="K27" s="54"/>
    </row>
    <row r="28" spans="3:11">
      <c r="C28" s="54"/>
      <c r="D28" s="54"/>
      <c r="E28" s="54"/>
      <c r="F28" s="54"/>
      <c r="G28" s="54"/>
      <c r="H28" s="54"/>
      <c r="I28" s="54"/>
      <c r="J28" s="54"/>
      <c r="K28" s="54"/>
    </row>
    <row r="29" spans="3:11">
      <c r="C29" s="54"/>
      <c r="D29" s="54"/>
      <c r="E29" s="54"/>
      <c r="F29" s="54"/>
      <c r="G29" s="54"/>
      <c r="H29" s="54"/>
      <c r="I29" s="54"/>
      <c r="J29" s="54"/>
      <c r="K29" s="54"/>
    </row>
  </sheetData>
  <mergeCells count="4">
    <mergeCell ref="B2:I2"/>
    <mergeCell ref="B5:B6"/>
    <mergeCell ref="B7:B8"/>
    <mergeCell ref="B12:I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17</vt:i4>
      </vt:variant>
    </vt:vector>
  </HeadingPairs>
  <TitlesOfParts>
    <vt:vector size="17" baseType="lpstr">
      <vt:lpstr>ICOS Site Summary_S1</vt:lpstr>
      <vt:lpstr>Simulation datasets_S2</vt:lpstr>
      <vt:lpstr>Height comparison_S3</vt:lpstr>
      <vt:lpstr>Treewise Growth Validation_S4</vt:lpstr>
      <vt:lpstr>Plotwise Growth Validation_S5</vt:lpstr>
      <vt:lpstr>ProbaV_LAI Validation_S6</vt:lpstr>
      <vt:lpstr>litter_LAI Validation_S7</vt:lpstr>
      <vt:lpstr>Daily Transpiration_S8</vt:lpstr>
      <vt:lpstr>Predawn Potential_S9</vt:lpstr>
      <vt:lpstr>Min Potential_S10</vt:lpstr>
      <vt:lpstr>ETR_S11</vt:lpstr>
      <vt:lpstr>SWC_S12</vt:lpstr>
      <vt:lpstr>Traits_S13</vt:lpstr>
      <vt:lpstr>Species_S14</vt:lpstr>
      <vt:lpstr>ICOS_BA_S15</vt:lpstr>
      <vt:lpstr>ICOS_LAI_S16</vt:lpstr>
      <vt:lpstr>ICOS_Mort_S17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2024-09-24T05:59:36Z</dcterms:created>
  <dcterms:modified xsi:type="dcterms:W3CDTF">2025-07-24T13:57:22Z</dcterms:modified>
</cp:coreProperties>
</file>