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uob-my.sharepoint.com/personal/xy19565_bristol_ac_uk/Documents/Documents/UoB/Prep for publication/Climate of the Past - Luhe/"/>
    </mc:Choice>
  </mc:AlternateContent>
  <xr:revisionPtr revIDLastSave="1049" documentId="8_{63C95FF7-DC5C-4D60-AC09-8A194F5E2FCE}" xr6:coauthVersionLast="47" xr6:coauthVersionMax="47" xr10:uidLastSave="{6602D50C-8CAC-4CD5-AFA9-018D6DD3EC1F}"/>
  <bookViews>
    <workbookView xWindow="-120" yWindow="-120" windowWidth="29040" windowHeight="15840" xr2:uid="{07639F99-BFA0-42E8-8946-EEDA8DBAD8AE}"/>
  </bookViews>
  <sheets>
    <sheet name="Table S1" sheetId="1" r:id="rId1"/>
    <sheet name="Table S2" sheetId="2"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49" i="2" l="1"/>
  <c r="D62" i="2" l="1"/>
  <c r="C62" i="2"/>
  <c r="B62" i="2"/>
  <c r="A62" i="2"/>
  <c r="D61" i="2"/>
  <c r="C61" i="2"/>
  <c r="B61" i="2"/>
  <c r="A61" i="2"/>
  <c r="D60" i="2"/>
  <c r="C60" i="2"/>
  <c r="B60" i="2"/>
  <c r="A60" i="2"/>
  <c r="D59" i="2"/>
  <c r="C59" i="2"/>
  <c r="B59" i="2"/>
  <c r="A59" i="2"/>
  <c r="D58" i="2"/>
  <c r="C58" i="2"/>
  <c r="B58" i="2"/>
  <c r="A58" i="2"/>
  <c r="D57" i="2"/>
  <c r="C57" i="2"/>
  <c r="B57" i="2"/>
  <c r="A57" i="2"/>
  <c r="D56" i="2"/>
  <c r="C56" i="2"/>
  <c r="B56" i="2"/>
  <c r="A56" i="2"/>
  <c r="D55" i="2"/>
  <c r="C55" i="2"/>
  <c r="B55" i="2"/>
  <c r="A55" i="2"/>
  <c r="D54" i="2"/>
  <c r="C54" i="2"/>
  <c r="B54" i="2"/>
  <c r="A54" i="2"/>
  <c r="D53" i="2"/>
  <c r="C53" i="2"/>
  <c r="B53" i="2"/>
  <c r="A53" i="2"/>
  <c r="D52" i="2"/>
  <c r="C52" i="2"/>
  <c r="B52" i="2"/>
  <c r="A52" i="2"/>
  <c r="D51" i="2"/>
  <c r="C51" i="2"/>
  <c r="B51" i="2"/>
  <c r="A51" i="2"/>
  <c r="D50" i="2"/>
  <c r="C50" i="2"/>
  <c r="B50" i="2"/>
  <c r="A50" i="2"/>
  <c r="D49" i="2"/>
  <c r="C49" i="2"/>
  <c r="B49" i="2"/>
  <c r="D48" i="2"/>
  <c r="C48" i="2"/>
  <c r="B48" i="2"/>
  <c r="A48" i="2"/>
  <c r="D47" i="2"/>
  <c r="C47" i="2"/>
  <c r="B47" i="2"/>
  <c r="A47" i="2"/>
  <c r="D46" i="2"/>
  <c r="C46" i="2"/>
  <c r="B46" i="2"/>
  <c r="A46" i="2"/>
  <c r="D45" i="2"/>
  <c r="C45" i="2"/>
  <c r="B45" i="2"/>
  <c r="A45" i="2"/>
  <c r="D44" i="2"/>
  <c r="C44" i="2"/>
  <c r="B44" i="2"/>
  <c r="A44" i="2"/>
  <c r="D43" i="2"/>
  <c r="C43" i="2"/>
  <c r="B43" i="2"/>
  <c r="A43" i="2"/>
  <c r="D42" i="2"/>
  <c r="C42" i="2"/>
  <c r="B42" i="2"/>
  <c r="A42" i="2"/>
  <c r="D41" i="2"/>
  <c r="C41" i="2"/>
  <c r="B41" i="2"/>
  <c r="A41" i="2"/>
  <c r="D40" i="2"/>
  <c r="C40" i="2"/>
  <c r="B40" i="2"/>
  <c r="A40" i="2"/>
  <c r="D39" i="2"/>
  <c r="C39" i="2"/>
  <c r="B39" i="2"/>
  <c r="A39" i="2"/>
  <c r="D38" i="2"/>
  <c r="C38" i="2"/>
  <c r="B38" i="2"/>
  <c r="A38" i="2"/>
  <c r="D37" i="2"/>
  <c r="C37" i="2"/>
  <c r="B37" i="2"/>
  <c r="A37" i="2"/>
  <c r="D36" i="2"/>
  <c r="C36" i="2"/>
  <c r="B36" i="2"/>
  <c r="A36" i="2"/>
  <c r="D35" i="2"/>
  <c r="C35" i="2"/>
  <c r="B35" i="2"/>
  <c r="A35" i="2"/>
  <c r="D34" i="2"/>
  <c r="C34" i="2"/>
  <c r="B34" i="2"/>
  <c r="A34" i="2"/>
  <c r="D33" i="2"/>
  <c r="C33" i="2"/>
  <c r="B33" i="2"/>
  <c r="A33" i="2"/>
  <c r="D32" i="2"/>
  <c r="C32" i="2"/>
  <c r="B32" i="2"/>
  <c r="A32" i="2"/>
  <c r="D31" i="2"/>
  <c r="C31" i="2"/>
  <c r="B31" i="2"/>
  <c r="A31" i="2"/>
  <c r="D30" i="2"/>
  <c r="C30" i="2"/>
  <c r="B30" i="2"/>
  <c r="A30" i="2"/>
  <c r="D29" i="2"/>
  <c r="C29" i="2"/>
  <c r="B29" i="2"/>
  <c r="A29" i="2"/>
  <c r="D28" i="2"/>
  <c r="C28" i="2"/>
  <c r="B28" i="2"/>
  <c r="A28" i="2"/>
  <c r="D27" i="2"/>
  <c r="C27" i="2"/>
  <c r="B27" i="2"/>
  <c r="A27" i="2"/>
  <c r="D26" i="2"/>
  <c r="C26" i="2"/>
  <c r="B26" i="2"/>
  <c r="A26" i="2"/>
  <c r="D25" i="2"/>
  <c r="C25" i="2"/>
  <c r="B25" i="2"/>
  <c r="A25" i="2"/>
  <c r="D24" i="2"/>
  <c r="C24" i="2"/>
  <c r="B24" i="2"/>
  <c r="A24" i="2"/>
  <c r="D23" i="2"/>
  <c r="C23" i="2"/>
  <c r="B23" i="2"/>
  <c r="A23" i="2"/>
  <c r="D22" i="2"/>
  <c r="C22" i="2"/>
  <c r="B22" i="2"/>
  <c r="A22" i="2"/>
  <c r="D21" i="2"/>
  <c r="C21" i="2"/>
  <c r="B21" i="2"/>
  <c r="A21" i="2"/>
  <c r="D20" i="2"/>
  <c r="C20" i="2"/>
  <c r="B20" i="2"/>
  <c r="A20" i="2"/>
  <c r="D19" i="2"/>
  <c r="C19" i="2"/>
  <c r="B19" i="2"/>
  <c r="A19" i="2"/>
  <c r="D18" i="2"/>
  <c r="C18" i="2"/>
  <c r="B18" i="2"/>
  <c r="A18" i="2"/>
  <c r="D17" i="2"/>
  <c r="C17" i="2"/>
  <c r="B17" i="2"/>
  <c r="A17" i="2"/>
  <c r="D16" i="2"/>
  <c r="C16" i="2"/>
  <c r="B16" i="2"/>
  <c r="A16" i="2"/>
  <c r="D15" i="2"/>
  <c r="C15" i="2"/>
  <c r="B15" i="2"/>
  <c r="A15" i="2"/>
  <c r="D14" i="2"/>
  <c r="C14" i="2"/>
  <c r="B14" i="2"/>
  <c r="A14" i="2"/>
  <c r="D13" i="2"/>
  <c r="C13" i="2"/>
  <c r="B13" i="2"/>
  <c r="A13" i="2"/>
  <c r="D12" i="2"/>
  <c r="C12" i="2"/>
  <c r="B12" i="2"/>
  <c r="A12" i="2"/>
  <c r="D11" i="2"/>
  <c r="C11" i="2"/>
  <c r="B11" i="2"/>
  <c r="A11" i="2"/>
  <c r="D10" i="2"/>
  <c r="C10" i="2"/>
  <c r="B10" i="2"/>
  <c r="A10" i="2"/>
  <c r="D9" i="2"/>
  <c r="C9" i="2"/>
  <c r="B9" i="2"/>
  <c r="A9" i="2"/>
  <c r="D8" i="2"/>
  <c r="C8" i="2"/>
  <c r="B8" i="2"/>
  <c r="A8" i="2"/>
  <c r="A50" i="1"/>
  <c r="B50" i="1"/>
  <c r="C50" i="1"/>
  <c r="D50" i="1"/>
  <c r="D60" i="1" l="1"/>
  <c r="C60" i="1"/>
  <c r="B60" i="1"/>
  <c r="A60" i="1"/>
  <c r="D59" i="1"/>
  <c r="C59" i="1"/>
  <c r="B59" i="1"/>
  <c r="A59" i="1"/>
  <c r="D58" i="1"/>
  <c r="C58" i="1"/>
  <c r="B58" i="1"/>
  <c r="A58" i="1"/>
  <c r="D57" i="1"/>
  <c r="C57" i="1"/>
  <c r="B57" i="1"/>
  <c r="A57" i="1"/>
  <c r="D56" i="1"/>
  <c r="C56" i="1"/>
  <c r="B56" i="1"/>
  <c r="A56" i="1"/>
  <c r="D55" i="1"/>
  <c r="C55" i="1"/>
  <c r="B55" i="1"/>
  <c r="A55" i="1"/>
  <c r="D54" i="1"/>
  <c r="C54" i="1"/>
  <c r="B54" i="1"/>
  <c r="A54" i="1"/>
  <c r="D53" i="1"/>
  <c r="C53" i="1"/>
  <c r="B53" i="1"/>
  <c r="A53" i="1"/>
  <c r="D52" i="1"/>
  <c r="C52" i="1"/>
  <c r="B52" i="1"/>
  <c r="A52" i="1"/>
  <c r="D51" i="1"/>
  <c r="C51" i="1"/>
  <c r="B51" i="1"/>
  <c r="A51" i="1"/>
  <c r="D49" i="1"/>
  <c r="C49" i="1"/>
  <c r="B49" i="1"/>
  <c r="A49" i="1"/>
  <c r="D48" i="1"/>
  <c r="C48" i="1"/>
  <c r="B48" i="1"/>
  <c r="A48" i="1"/>
  <c r="D47" i="1"/>
  <c r="C47" i="1"/>
  <c r="B47" i="1"/>
  <c r="A47" i="1"/>
  <c r="D46" i="1"/>
  <c r="C46" i="1"/>
  <c r="B46" i="1"/>
  <c r="A46" i="1"/>
  <c r="D45" i="1"/>
  <c r="C45" i="1"/>
  <c r="B45" i="1"/>
  <c r="A45" i="1"/>
  <c r="D44" i="1"/>
  <c r="C44" i="1"/>
  <c r="B44" i="1"/>
  <c r="A44" i="1"/>
  <c r="D43" i="1"/>
  <c r="C43" i="1"/>
  <c r="B43" i="1"/>
  <c r="A43" i="1"/>
  <c r="D42" i="1"/>
  <c r="C42" i="1"/>
  <c r="B42" i="1"/>
  <c r="A42" i="1"/>
  <c r="D41" i="1"/>
  <c r="C41" i="1"/>
  <c r="B41" i="1"/>
  <c r="A41" i="1"/>
  <c r="D40" i="1"/>
  <c r="C40" i="1"/>
  <c r="B40" i="1"/>
  <c r="A40" i="1"/>
  <c r="D39" i="1"/>
  <c r="C39" i="1"/>
  <c r="B39" i="1"/>
  <c r="A39" i="1"/>
  <c r="D38" i="1"/>
  <c r="C38" i="1"/>
  <c r="B38" i="1"/>
  <c r="A38" i="1"/>
  <c r="D37" i="1"/>
  <c r="C37" i="1"/>
  <c r="B37" i="1"/>
  <c r="A37" i="1"/>
  <c r="D36" i="1"/>
  <c r="C36" i="1"/>
  <c r="B36" i="1"/>
  <c r="A36" i="1"/>
  <c r="D35" i="1"/>
  <c r="C35" i="1"/>
  <c r="B35" i="1"/>
  <c r="A35" i="1"/>
  <c r="D34" i="1"/>
  <c r="C34" i="1"/>
  <c r="B34" i="1"/>
  <c r="A34" i="1"/>
  <c r="D33" i="1"/>
  <c r="C33" i="1"/>
  <c r="B33" i="1"/>
  <c r="A33" i="1"/>
  <c r="D32" i="1"/>
  <c r="C32" i="1"/>
  <c r="B32" i="1"/>
  <c r="A32" i="1"/>
  <c r="D31" i="1"/>
  <c r="C31" i="1"/>
  <c r="B31" i="1"/>
  <c r="A31" i="1"/>
  <c r="D30" i="1"/>
  <c r="C30" i="1"/>
  <c r="B30" i="1"/>
  <c r="A30" i="1"/>
  <c r="D29" i="1"/>
  <c r="C29" i="1"/>
  <c r="B29" i="1"/>
  <c r="A29" i="1"/>
  <c r="D28" i="1"/>
  <c r="C28" i="1"/>
  <c r="B28" i="1"/>
  <c r="A28" i="1"/>
  <c r="D27" i="1"/>
  <c r="C27" i="1"/>
  <c r="B27" i="1"/>
  <c r="A27" i="1"/>
  <c r="D26" i="1"/>
  <c r="C26" i="1"/>
  <c r="B26" i="1"/>
  <c r="A26" i="1"/>
  <c r="D25" i="1"/>
  <c r="C25" i="1"/>
  <c r="B25" i="1"/>
  <c r="A25" i="1"/>
  <c r="D24" i="1"/>
  <c r="C24" i="1"/>
  <c r="B24" i="1"/>
  <c r="A24" i="1"/>
  <c r="D23" i="1"/>
  <c r="C23" i="1"/>
  <c r="B23" i="1"/>
  <c r="A23" i="1"/>
  <c r="D22" i="1"/>
  <c r="C22" i="1"/>
  <c r="B22" i="1"/>
  <c r="A22" i="1"/>
  <c r="D21" i="1"/>
  <c r="C21" i="1"/>
  <c r="B21" i="1"/>
  <c r="A21" i="1"/>
  <c r="D20" i="1"/>
  <c r="C20" i="1"/>
  <c r="B20" i="1"/>
  <c r="A20" i="1"/>
  <c r="D19" i="1"/>
  <c r="C19" i="1"/>
  <c r="B19" i="1"/>
  <c r="A19" i="1"/>
  <c r="D18" i="1"/>
  <c r="C18" i="1"/>
  <c r="B18" i="1"/>
  <c r="A18" i="1"/>
  <c r="D17" i="1"/>
  <c r="C17" i="1"/>
  <c r="B17" i="1"/>
  <c r="A17" i="1"/>
  <c r="D16" i="1"/>
  <c r="C16" i="1"/>
  <c r="B16" i="1"/>
  <c r="A16" i="1"/>
  <c r="D15" i="1"/>
  <c r="C15" i="1"/>
  <c r="B15" i="1"/>
  <c r="A15" i="1"/>
  <c r="D14" i="1"/>
  <c r="C14" i="1"/>
  <c r="B14" i="1"/>
  <c r="A14" i="1"/>
  <c r="D13" i="1"/>
  <c r="C13" i="1"/>
  <c r="B13" i="1"/>
  <c r="A13" i="1"/>
  <c r="D12" i="1"/>
  <c r="C12" i="1"/>
  <c r="B12" i="1"/>
  <c r="A12" i="1"/>
  <c r="D11" i="1"/>
  <c r="C11" i="1"/>
  <c r="B11" i="1"/>
  <c r="A11" i="1"/>
  <c r="D10" i="1"/>
  <c r="C10" i="1"/>
  <c r="B10" i="1"/>
  <c r="A10" i="1"/>
  <c r="D9" i="1"/>
  <c r="C9" i="1"/>
  <c r="B9" i="1"/>
  <c r="A9" i="1"/>
  <c r="D8" i="1"/>
  <c r="C8" i="1"/>
  <c r="B8" i="1"/>
  <c r="A8" i="1"/>
  <c r="D7" i="1"/>
  <c r="C7" i="1"/>
  <c r="B7" i="1"/>
  <c r="A7" i="1"/>
  <c r="D6" i="1"/>
  <c r="C6" i="1"/>
  <c r="B6" i="1"/>
  <c r="A6" i="1"/>
</calcChain>
</file>

<file path=xl/sharedStrings.xml><?xml version="1.0" encoding="utf-8"?>
<sst xmlns="http://schemas.openxmlformats.org/spreadsheetml/2006/main" count="236" uniqueCount="79">
  <si>
    <t>Sample Info</t>
  </si>
  <si>
    <t>MAAT calibrations</t>
  </si>
  <si>
    <t>lignite, reliable br GDGT calibration</t>
  </si>
  <si>
    <t>MAATpeat (Naafs 2017)</t>
  </si>
  <si>
    <t>SAMPLE Info</t>
  </si>
  <si>
    <t>Average</t>
  </si>
  <si>
    <t>mbt5me</t>
  </si>
  <si>
    <t>pH (CBTpeat)</t>
  </si>
  <si>
    <t>Section</t>
  </si>
  <si>
    <t>Sample code</t>
  </si>
  <si>
    <t>Depth from base</t>
  </si>
  <si>
    <t>Lithology (from log)</t>
  </si>
  <si>
    <t>OC (%)</t>
  </si>
  <si>
    <t>TN (%)</t>
  </si>
  <si>
    <t>C/N  ratio</t>
  </si>
  <si>
    <t>δ¹³C (VPDB)</t>
  </si>
  <si>
    <t>CPI</t>
  </si>
  <si>
    <t>ACL</t>
  </si>
  <si>
    <t>pAq</t>
  </si>
  <si>
    <t>C23/(C23+C31)</t>
  </si>
  <si>
    <t>x</t>
  </si>
  <si>
    <t>xx</t>
  </si>
  <si>
    <t xml:space="preserve">10,18-bisnorabieta-5,7,9(10),11,13-pentaene </t>
  </si>
  <si>
    <t xml:space="preserve">Des-A-lupane </t>
  </si>
  <si>
    <t>Total organic carbon (TOC) %</t>
  </si>
  <si>
    <t>xxx</t>
  </si>
  <si>
    <t>none</t>
  </si>
  <si>
    <t>trace</t>
  </si>
  <si>
    <t>present</t>
  </si>
  <si>
    <t>abundant</t>
  </si>
  <si>
    <t xml:space="preserve">18-norabietane </t>
  </si>
  <si>
    <t>m/z 109, 191, 262</t>
  </si>
  <si>
    <t>m/z 233, 123</t>
  </si>
  <si>
    <t>Triterpenoids (Angiosperms)</t>
  </si>
  <si>
    <t>19-Norabieta-8,11,13-triene</t>
  </si>
  <si>
    <t>m/z 159, 241, 185</t>
  </si>
  <si>
    <t>Diterpernoids and other biomarkers for gymnosperms</t>
  </si>
  <si>
    <t>Norpimarane</t>
  </si>
  <si>
    <t>RT 18.03</t>
  </si>
  <si>
    <t>MW 262</t>
  </si>
  <si>
    <t>RT 18.64</t>
  </si>
  <si>
    <t>RT 19.09</t>
  </si>
  <si>
    <t>MW 256</t>
  </si>
  <si>
    <t>Dehydroabietane</t>
  </si>
  <si>
    <t>MW 270</t>
  </si>
  <si>
    <t>m/z 255, 159, 173</t>
  </si>
  <si>
    <t>RT 20.22</t>
  </si>
  <si>
    <t>MW 238</t>
  </si>
  <si>
    <t>m/z 223,181,238</t>
  </si>
  <si>
    <t>RT 20.7</t>
  </si>
  <si>
    <t>RT 21.49</t>
  </si>
  <si>
    <t>MW 252</t>
  </si>
  <si>
    <t>m/z 237,252,195</t>
  </si>
  <si>
    <t>Cadalene</t>
  </si>
  <si>
    <t>MW 198</t>
  </si>
  <si>
    <t>m/z 183, 198, 168</t>
  </si>
  <si>
    <t>RT 13.12</t>
  </si>
  <si>
    <t>Simonellite</t>
  </si>
  <si>
    <t xml:space="preserve">Tetramethyl-octahydrochrysene </t>
  </si>
  <si>
    <t>MW 330</t>
  </si>
  <si>
    <t>m/z 123,163,149,109</t>
  </si>
  <si>
    <t>RT 29.03</t>
  </si>
  <si>
    <t>MW 292</t>
  </si>
  <si>
    <t>m/z 292,180,168</t>
  </si>
  <si>
    <t>RT 27.68</t>
  </si>
  <si>
    <t>Additional information:</t>
  </si>
  <si>
    <t>BIT index (Hopmans 2004)</t>
  </si>
  <si>
    <t>CBTpeat (Naafs et al., 2017)</t>
  </si>
  <si>
    <t>MAATsoil (Naafs et al., 2017)</t>
  </si>
  <si>
    <t>MAFlake (Martinez-Sosa et al., 2022)</t>
  </si>
  <si>
    <t>Polar fractions (GDGTs)</t>
  </si>
  <si>
    <t>Apolar fractions (hopanes, n-alkanes, and terpenoids)</t>
  </si>
  <si>
    <t>Maturity</t>
  </si>
  <si>
    <t>Environmental conditions</t>
  </si>
  <si>
    <t>Depositional environment</t>
  </si>
  <si>
    <t>C31 ββ/(αβ+βα+ββ)</t>
  </si>
  <si>
    <t>C29 ββ/(αβ+βα+ββ)</t>
  </si>
  <si>
    <r>
      <t xml:space="preserve">Table S1. All biomarker data from Lühe basin. </t>
    </r>
    <r>
      <rPr>
        <sz val="11"/>
        <color theme="1"/>
        <rFont val="Arial"/>
        <family val="2"/>
      </rPr>
      <t>The grey columns include sample information, including the section name, sample code, depth from base (m), and lithology recorded from the original log. The lavender columns include bulk information, including average organic carbon percentage (OC%), total nitrogen percentage (TN%), carbon to nitrogen ratios (C/N ratio), and the stable carbon isotopic composition of the bulk carbon (δ¹³C (VPDB)). The yellow columns include branched GDGT results for the methylation of branched tetraethers based on the temperature-dependence of 5-methyl brGDGT (MBT’</t>
    </r>
    <r>
      <rPr>
        <vertAlign val="subscript"/>
        <sz val="11"/>
        <color theme="1"/>
        <rFont val="Arial"/>
        <family val="2"/>
      </rPr>
      <t>5me</t>
    </r>
    <r>
      <rPr>
        <sz val="11"/>
        <color theme="1"/>
        <rFont val="Arial"/>
        <family val="2"/>
      </rPr>
      <t xml:space="preserve">), the branched-to-isoprenoidal (BIT) GDGT index, the CBT, and pH based on CBT. The green column includes the three different brGDGT-based temperatures based on calibrations tuned to peat, soil, or lake environments. The blue columns include the indices derived from the apolar fractions (i.e., hopane and </t>
    </r>
    <r>
      <rPr>
        <i/>
        <sz val="11"/>
        <color theme="1"/>
        <rFont val="Arial"/>
        <family val="2"/>
      </rPr>
      <t>n</t>
    </r>
    <r>
      <rPr>
        <sz val="11"/>
        <color theme="1"/>
        <rFont val="Arial"/>
        <family val="2"/>
      </rPr>
      <t>-alkane), including indices for interpreting the thermal maturity (carbon preference index (CPI) and the ββ/(αβ+βα+ββ stereochemistry of C</t>
    </r>
    <r>
      <rPr>
        <vertAlign val="subscript"/>
        <sz val="11"/>
        <color theme="1"/>
        <rFont val="Arial"/>
        <family val="2"/>
      </rPr>
      <t>29</t>
    </r>
    <r>
      <rPr>
        <sz val="11"/>
        <color theme="1"/>
        <rFont val="Arial"/>
        <family val="2"/>
      </rPr>
      <t xml:space="preserve"> and C</t>
    </r>
    <r>
      <rPr>
        <vertAlign val="subscript"/>
        <sz val="11"/>
        <color theme="1"/>
        <rFont val="Arial"/>
        <family val="2"/>
      </rPr>
      <t>31</t>
    </r>
    <r>
      <rPr>
        <sz val="11"/>
        <color theme="1"/>
        <rFont val="Arial"/>
        <family val="2"/>
      </rPr>
      <t xml:space="preserve"> hopanes) and </t>
    </r>
    <r>
      <rPr>
        <i/>
        <sz val="11"/>
        <color theme="1"/>
        <rFont val="Arial"/>
        <family val="2"/>
      </rPr>
      <t>n</t>
    </r>
    <r>
      <rPr>
        <sz val="11"/>
        <color theme="1"/>
        <rFont val="Arial"/>
        <family val="2"/>
      </rPr>
      <t xml:space="preserve">-alkane-based indices for interpreting the depositional environment (average chain length (ACL), </t>
    </r>
    <r>
      <rPr>
        <i/>
        <sz val="11"/>
        <color theme="1"/>
        <rFont val="Arial"/>
        <family val="2"/>
      </rPr>
      <t>P</t>
    </r>
    <r>
      <rPr>
        <sz val="11"/>
        <color theme="1"/>
        <rFont val="Arial"/>
        <family val="2"/>
      </rPr>
      <t>-aqueous ratio (</t>
    </r>
    <r>
      <rPr>
        <i/>
        <sz val="11"/>
        <color theme="1"/>
        <rFont val="Arial"/>
        <family val="2"/>
      </rPr>
      <t>P</t>
    </r>
    <r>
      <rPr>
        <vertAlign val="subscript"/>
        <sz val="11"/>
        <color theme="1"/>
        <rFont val="Arial"/>
        <family val="2"/>
      </rPr>
      <t>aq</t>
    </r>
    <r>
      <rPr>
        <sz val="11"/>
        <color theme="1"/>
        <rFont val="Arial"/>
        <family val="2"/>
      </rPr>
      <t>), and C</t>
    </r>
    <r>
      <rPr>
        <vertAlign val="subscript"/>
        <sz val="11"/>
        <color theme="1"/>
        <rFont val="Arial"/>
        <family val="2"/>
      </rPr>
      <t>23</t>
    </r>
    <r>
      <rPr>
        <sz val="11"/>
        <color theme="1"/>
        <rFont val="Arial"/>
        <family val="2"/>
      </rPr>
      <t>/(C</t>
    </r>
    <r>
      <rPr>
        <vertAlign val="subscript"/>
        <sz val="11"/>
        <color theme="1"/>
        <rFont val="Arial"/>
        <family val="2"/>
      </rPr>
      <t>23</t>
    </r>
    <r>
      <rPr>
        <sz val="11"/>
        <color theme="1"/>
        <rFont val="Arial"/>
        <family val="2"/>
      </rPr>
      <t>+C</t>
    </r>
    <r>
      <rPr>
        <vertAlign val="subscript"/>
        <sz val="11"/>
        <color theme="1"/>
        <rFont val="Arial"/>
        <family val="2"/>
      </rPr>
      <t>31</t>
    </r>
    <r>
      <rPr>
        <sz val="11"/>
        <color theme="1"/>
        <rFont val="Arial"/>
        <family val="2"/>
      </rPr>
      <t xml:space="preserve">) </t>
    </r>
    <r>
      <rPr>
        <i/>
        <sz val="11"/>
        <color theme="1"/>
        <rFont val="Arial"/>
        <family val="2"/>
      </rPr>
      <t>n</t>
    </r>
    <r>
      <rPr>
        <sz val="11"/>
        <color theme="1"/>
        <rFont val="Arial"/>
        <family val="2"/>
      </rPr>
      <t xml:space="preserve">-alkane ratio). </t>
    </r>
  </si>
  <si>
    <r>
      <t xml:space="preserve">Table S2. Terpenoid data for vegetation change at Lühe basin. </t>
    </r>
    <r>
      <rPr>
        <sz val="11"/>
        <color theme="1"/>
        <rFont val="Arial"/>
        <family val="2"/>
      </rPr>
      <t>The grey columns include sample information, including the section name, sample code, depth from base (m), and lithology recorded from the original log. The green columns track seven diterpenoids (i.e., cadalene, norpimerane, 19-norabietane, 19-Norabieta-8,11,13-triene, dehydroabietane, 10,18-bisnorabieta-5,7,9(10),11,13-pentaene, simonellite) and the pink columns track two triterpenoids (i.e., tetramethyl-octahydrochrysene and des-A-lupane) throughout the whole section. Each terpenoid is labelled along with its molecular weight (MW), diagnostic fragments (mass-to-charge ratio, m/z), and retention time in the analytical runs. The “x” symbol and colour shade indicate the relative abundance of each biomarker in the analytical runs of the apolar fractions, relative to the other compounds in each run, where [no x / white] = absent, [x / light] = trace amounts, [xx / mid colour] = present, and [xxx / dark colour] = highly abundant. On the side of the table, Fig. S3 and S4 have been included for reference to the individual compound structures.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</si>
</sst>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11"/>
      <color theme="1"/>
      <name val="Arial"/>
      <family val="2"/>
    </font>
    <font>
      <b/>
      <sz val="11"/>
      <color theme="1"/>
      <name val="Arial"/>
      <family val="2"/>
    </font>
    <font>
      <b/>
      <sz val="11"/>
      <name val="Arial"/>
      <family val="2"/>
    </font>
    <font>
      <sz val="11"/>
      <name val="Arial"/>
      <family val="2"/>
    </font>
    <font>
      <vertAlign val="subscript"/>
      <sz val="11"/>
      <color theme="1"/>
      <name val="Arial"/>
      <family val="2"/>
    </font>
    <font>
      <i/>
      <sz val="11"/>
      <color theme="1"/>
      <name val="Arial"/>
      <family val="2"/>
    </font>
  </fonts>
  <fills count="18">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D5FFE0"/>
        <bgColor indexed="64"/>
      </patternFill>
    </fill>
    <fill>
      <patternFill patternType="solid">
        <fgColor rgb="FFFFFFCC"/>
        <bgColor indexed="64"/>
      </patternFill>
    </fill>
    <fill>
      <patternFill patternType="solid">
        <fgColor rgb="FFFFC9F1"/>
        <bgColor indexed="64"/>
      </patternFill>
    </fill>
    <fill>
      <patternFill patternType="solid">
        <fgColor rgb="FFE7FFED"/>
        <bgColor indexed="64"/>
      </patternFill>
    </fill>
    <fill>
      <patternFill patternType="solid">
        <fgColor theme="0"/>
        <bgColor indexed="64"/>
      </patternFill>
    </fill>
    <fill>
      <patternFill patternType="solid">
        <fgColor rgb="FF7DFF9F"/>
        <bgColor indexed="64"/>
      </patternFill>
    </fill>
    <fill>
      <patternFill patternType="solid">
        <fgColor rgb="FF00C43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FF89E0"/>
        <bgColor indexed="64"/>
      </patternFill>
    </fill>
    <fill>
      <patternFill patternType="solid">
        <fgColor rgb="FFFFEFFB"/>
        <bgColor indexed="64"/>
      </patternFill>
    </fill>
    <fill>
      <patternFill patternType="solid">
        <fgColor rgb="FFFFDDF6"/>
        <bgColor indexed="64"/>
      </patternFill>
    </fill>
    <fill>
      <patternFill patternType="solid">
        <fgColor rgb="FFC5FFFF"/>
        <bgColor indexed="64"/>
      </patternFill>
    </fill>
    <fill>
      <patternFill patternType="solid">
        <fgColor rgb="FFDFCDFF"/>
        <bgColor indexed="64"/>
      </patternFill>
    </fill>
  </fills>
  <borders count="1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0" fontId="3" fillId="0" borderId="0"/>
  </cellStyleXfs>
  <cellXfs count="126">
    <xf numFmtId="0" fontId="0" fillId="0" borderId="0" xfId="0"/>
    <xf numFmtId="0" fontId="0" fillId="0" borderId="0" xfId="0" applyAlignment="1">
      <alignment horizontal="left"/>
    </xf>
    <xf numFmtId="0" fontId="1" fillId="0" borderId="3" xfId="0" applyFont="1" applyBorder="1"/>
    <xf numFmtId="0" fontId="1" fillId="0" borderId="1" xfId="0" applyFont="1" applyBorder="1"/>
    <xf numFmtId="0" fontId="0" fillId="3" borderId="6" xfId="0" applyFill="1" applyBorder="1" applyAlignment="1">
      <alignment horizontal="left"/>
    </xf>
    <xf numFmtId="0" fontId="0" fillId="3" borderId="7" xfId="0" applyFill="1" applyBorder="1" applyAlignment="1">
      <alignment horizontal="left"/>
    </xf>
    <xf numFmtId="0" fontId="0" fillId="3" borderId="8" xfId="0" applyFill="1" applyBorder="1"/>
    <xf numFmtId="0" fontId="2" fillId="0" borderId="0" xfId="0" applyFont="1"/>
    <xf numFmtId="0" fontId="4" fillId="0" borderId="0" xfId="0" applyFont="1"/>
    <xf numFmtId="0" fontId="4" fillId="0" borderId="0" xfId="0" applyFont="1" applyAlignment="1">
      <alignment horizontal="center"/>
    </xf>
    <xf numFmtId="0" fontId="4" fillId="0" borderId="3" xfId="0" applyFont="1" applyBorder="1"/>
    <xf numFmtId="0" fontId="4" fillId="0" borderId="1" xfId="0" applyFont="1" applyBorder="1"/>
    <xf numFmtId="0" fontId="4" fillId="0" borderId="0" xfId="0" applyFont="1" applyAlignment="1">
      <alignment horizontal="left"/>
    </xf>
    <xf numFmtId="165" fontId="4" fillId="0" borderId="0" xfId="0" applyNumberFormat="1" applyFont="1"/>
    <xf numFmtId="0" fontId="4" fillId="0" borderId="10" xfId="0" applyFont="1" applyBorder="1" applyAlignment="1">
      <alignment horizontal="left"/>
    </xf>
    <xf numFmtId="0" fontId="4" fillId="6" borderId="10" xfId="0" applyFont="1" applyFill="1" applyBorder="1" applyAlignment="1">
      <alignment horizontal="center"/>
    </xf>
    <xf numFmtId="0" fontId="4" fillId="0" borderId="13" xfId="0" applyFont="1" applyBorder="1" applyAlignment="1">
      <alignment horizontal="left"/>
    </xf>
    <xf numFmtId="164" fontId="4" fillId="0" borderId="0" xfId="0" applyNumberFormat="1" applyFont="1" applyAlignment="1">
      <alignment horizontal="center"/>
    </xf>
    <xf numFmtId="0" fontId="4" fillId="0" borderId="4" xfId="0" applyFont="1" applyBorder="1" applyAlignment="1">
      <alignment horizontal="left"/>
    </xf>
    <xf numFmtId="0" fontId="4" fillId="0" borderId="1" xfId="0" applyFont="1" applyBorder="1" applyAlignment="1">
      <alignment horizontal="left"/>
    </xf>
    <xf numFmtId="164" fontId="4" fillId="0" borderId="1" xfId="0" applyNumberFormat="1" applyFont="1" applyBorder="1" applyAlignment="1">
      <alignment horizontal="center"/>
    </xf>
    <xf numFmtId="0" fontId="4" fillId="8" borderId="2" xfId="0" applyFont="1" applyFill="1" applyBorder="1" applyAlignment="1">
      <alignment horizontal="left"/>
    </xf>
    <xf numFmtId="0" fontId="4" fillId="8" borderId="3" xfId="0" applyFont="1" applyFill="1" applyBorder="1" applyAlignment="1">
      <alignment horizontal="left"/>
    </xf>
    <xf numFmtId="0" fontId="4" fillId="8" borderId="9" xfId="0" applyFont="1" applyFill="1" applyBorder="1" applyAlignment="1">
      <alignment horizontal="left"/>
    </xf>
    <xf numFmtId="0" fontId="4" fillId="8" borderId="13" xfId="0" applyFont="1" applyFill="1" applyBorder="1" applyAlignment="1">
      <alignment horizontal="left"/>
    </xf>
    <xf numFmtId="0" fontId="4" fillId="8" borderId="0" xfId="0" applyFont="1" applyFill="1" applyAlignment="1">
      <alignment horizontal="left"/>
    </xf>
    <xf numFmtId="0" fontId="4" fillId="8" borderId="14" xfId="0" applyFont="1" applyFill="1" applyBorder="1" applyAlignment="1">
      <alignment horizontal="left"/>
    </xf>
    <xf numFmtId="0" fontId="4" fillId="8" borderId="4" xfId="0" applyFont="1" applyFill="1" applyBorder="1" applyAlignment="1">
      <alignment horizontal="left"/>
    </xf>
    <xf numFmtId="0" fontId="4" fillId="8" borderId="1" xfId="0" applyFont="1" applyFill="1" applyBorder="1" applyAlignment="1">
      <alignment horizontal="left"/>
    </xf>
    <xf numFmtId="0" fontId="4" fillId="8" borderId="5" xfId="0" applyFont="1" applyFill="1" applyBorder="1" applyAlignment="1">
      <alignment horizontal="left"/>
    </xf>
    <xf numFmtId="0" fontId="4" fillId="9" borderId="10" xfId="0" applyFont="1" applyFill="1" applyBorder="1" applyAlignment="1">
      <alignment horizontal="center"/>
    </xf>
    <xf numFmtId="0" fontId="4" fillId="7" borderId="10" xfId="0" applyFont="1" applyFill="1" applyBorder="1" applyAlignment="1">
      <alignment horizontal="center"/>
    </xf>
    <xf numFmtId="0" fontId="4" fillId="8" borderId="14" xfId="0" applyFont="1" applyFill="1" applyBorder="1" applyAlignment="1">
      <alignment horizontal="center"/>
    </xf>
    <xf numFmtId="0" fontId="4" fillId="8" borderId="5" xfId="0" applyFont="1" applyFill="1" applyBorder="1" applyAlignment="1">
      <alignment horizontal="center"/>
    </xf>
    <xf numFmtId="0" fontId="4" fillId="8" borderId="2" xfId="0" applyFont="1" applyFill="1" applyBorder="1" applyAlignment="1">
      <alignment horizontal="center"/>
    </xf>
    <xf numFmtId="0" fontId="4" fillId="8" borderId="3" xfId="0" applyFont="1" applyFill="1" applyBorder="1" applyAlignment="1">
      <alignment horizontal="center"/>
    </xf>
    <xf numFmtId="0" fontId="4" fillId="8" borderId="0" xfId="0" applyFont="1" applyFill="1" applyAlignment="1">
      <alignment horizontal="center"/>
    </xf>
    <xf numFmtId="0" fontId="4" fillId="8" borderId="1" xfId="0" applyFont="1" applyFill="1" applyBorder="1" applyAlignment="1">
      <alignment horizontal="center"/>
    </xf>
    <xf numFmtId="0" fontId="4" fillId="4" borderId="12" xfId="0" applyFont="1" applyFill="1" applyBorder="1"/>
    <xf numFmtId="0" fontId="4" fillId="8" borderId="11" xfId="0" applyFont="1" applyFill="1" applyBorder="1" applyAlignment="1">
      <alignment horizontal="center"/>
    </xf>
    <xf numFmtId="165" fontId="4" fillId="8" borderId="15" xfId="0" applyNumberFormat="1" applyFont="1" applyFill="1" applyBorder="1" applyAlignment="1">
      <alignment horizontal="center"/>
    </xf>
    <xf numFmtId="165" fontId="4" fillId="8" borderId="12" xfId="0" applyNumberFormat="1" applyFont="1" applyFill="1" applyBorder="1" applyAlignment="1">
      <alignment horizontal="center"/>
    </xf>
    <xf numFmtId="165" fontId="4" fillId="10" borderId="10" xfId="0" applyNumberFormat="1" applyFont="1" applyFill="1" applyBorder="1" applyAlignment="1">
      <alignment horizontal="center"/>
    </xf>
    <xf numFmtId="0" fontId="5" fillId="4" borderId="11" xfId="0" applyFont="1" applyFill="1" applyBorder="1"/>
    <xf numFmtId="0" fontId="4" fillId="4" borderId="15" xfId="0" applyFont="1" applyFill="1" applyBorder="1"/>
    <xf numFmtId="0" fontId="4" fillId="8" borderId="15" xfId="0" applyFont="1" applyFill="1" applyBorder="1" applyAlignment="1">
      <alignment horizontal="center"/>
    </xf>
    <xf numFmtId="0" fontId="4" fillId="8" borderId="12" xfId="0" applyFont="1" applyFill="1" applyBorder="1" applyAlignment="1">
      <alignment horizontal="center"/>
    </xf>
    <xf numFmtId="0" fontId="5" fillId="6" borderId="11" xfId="0" applyFont="1" applyFill="1" applyBorder="1"/>
    <xf numFmtId="0" fontId="4" fillId="6" borderId="12" xfId="0" applyFont="1" applyFill="1" applyBorder="1"/>
    <xf numFmtId="0" fontId="4" fillId="8" borderId="13" xfId="0" applyFont="1" applyFill="1" applyBorder="1" applyAlignment="1">
      <alignment horizontal="center"/>
    </xf>
    <xf numFmtId="0" fontId="4" fillId="8" borderId="4" xfId="0" applyFont="1" applyFill="1" applyBorder="1" applyAlignment="1">
      <alignment horizontal="center"/>
    </xf>
    <xf numFmtId="0" fontId="4" fillId="11" borderId="10" xfId="0" applyFont="1" applyFill="1" applyBorder="1" applyAlignment="1">
      <alignment horizontal="left"/>
    </xf>
    <xf numFmtId="0" fontId="4" fillId="2" borderId="10" xfId="0" applyFont="1" applyFill="1" applyBorder="1" applyAlignment="1">
      <alignment horizontal="left"/>
    </xf>
    <xf numFmtId="0" fontId="4" fillId="12" borderId="10" xfId="0" applyFont="1" applyFill="1" applyBorder="1" applyAlignment="1">
      <alignment horizontal="left"/>
    </xf>
    <xf numFmtId="0" fontId="4" fillId="6" borderId="15" xfId="0" applyFont="1" applyFill="1" applyBorder="1"/>
    <xf numFmtId="0" fontId="4" fillId="9" borderId="6" xfId="0" applyFont="1" applyFill="1" applyBorder="1" applyAlignment="1">
      <alignment horizontal="center"/>
    </xf>
    <xf numFmtId="165" fontId="4" fillId="10" borderId="7" xfId="0" applyNumberFormat="1" applyFont="1" applyFill="1" applyBorder="1" applyAlignment="1">
      <alignment horizontal="center"/>
    </xf>
    <xf numFmtId="0" fontId="4" fillId="7" borderId="6" xfId="0" applyFont="1" applyFill="1" applyBorder="1" applyAlignment="1">
      <alignment horizontal="center"/>
    </xf>
    <xf numFmtId="0" fontId="4" fillId="13" borderId="10" xfId="0" applyFont="1" applyFill="1" applyBorder="1" applyAlignment="1">
      <alignment horizontal="center"/>
    </xf>
    <xf numFmtId="0" fontId="4" fillId="14" borderId="10" xfId="0" applyFont="1" applyFill="1" applyBorder="1" applyAlignment="1">
      <alignment horizontal="center"/>
    </xf>
    <xf numFmtId="164" fontId="7" fillId="0" borderId="0" xfId="1" applyNumberFormat="1" applyFont="1" applyAlignment="1">
      <alignment horizontal="center"/>
    </xf>
    <xf numFmtId="164" fontId="4" fillId="0" borderId="0" xfId="1" applyNumberFormat="1" applyFont="1" applyAlignment="1">
      <alignment horizontal="center"/>
    </xf>
    <xf numFmtId="165" fontId="4" fillId="0" borderId="0" xfId="0" applyNumberFormat="1" applyFont="1" applyAlignment="1">
      <alignment horizontal="center"/>
    </xf>
    <xf numFmtId="165" fontId="4" fillId="0" borderId="14" xfId="0" applyNumberFormat="1" applyFont="1" applyBorder="1" applyAlignment="1">
      <alignment horizontal="center"/>
    </xf>
    <xf numFmtId="2" fontId="4" fillId="0" borderId="0" xfId="0" applyNumberFormat="1" applyFont="1" applyAlignment="1">
      <alignment horizontal="center"/>
    </xf>
    <xf numFmtId="164" fontId="4" fillId="0" borderId="14" xfId="0" applyNumberFormat="1" applyFont="1" applyBorder="1" applyAlignment="1">
      <alignment horizontal="center"/>
    </xf>
    <xf numFmtId="2" fontId="7" fillId="0" borderId="0" xfId="0" applyNumberFormat="1" applyFont="1" applyAlignment="1">
      <alignment horizontal="center"/>
    </xf>
    <xf numFmtId="2" fontId="4" fillId="0" borderId="0" xfId="0" applyNumberFormat="1" applyFont="1"/>
    <xf numFmtId="165" fontId="4" fillId="0" borderId="14" xfId="0" applyNumberFormat="1" applyFont="1" applyBorder="1"/>
    <xf numFmtId="49" fontId="7" fillId="0" borderId="0" xfId="0" applyNumberFormat="1" applyFont="1" applyAlignment="1">
      <alignment horizontal="center"/>
    </xf>
    <xf numFmtId="49" fontId="4" fillId="0" borderId="0" xfId="0" applyNumberFormat="1" applyFont="1" applyAlignment="1">
      <alignment horizontal="center"/>
    </xf>
    <xf numFmtId="164" fontId="7" fillId="0" borderId="1" xfId="1" applyNumberFormat="1" applyFont="1" applyBorder="1" applyAlignment="1">
      <alignment horizontal="center"/>
    </xf>
    <xf numFmtId="164" fontId="4" fillId="0" borderId="1" xfId="1" applyNumberFormat="1" applyFont="1" applyBorder="1" applyAlignment="1">
      <alignment horizontal="center"/>
    </xf>
    <xf numFmtId="164" fontId="4" fillId="0" borderId="5" xfId="0" applyNumberFormat="1" applyFont="1" applyBorder="1" applyAlignment="1">
      <alignment horizontal="center"/>
    </xf>
    <xf numFmtId="164" fontId="4" fillId="3" borderId="13" xfId="0" applyNumberFormat="1" applyFont="1" applyFill="1" applyBorder="1" applyAlignment="1">
      <alignment horizontal="center"/>
    </xf>
    <xf numFmtId="164" fontId="4" fillId="0" borderId="13" xfId="0" applyNumberFormat="1" applyFont="1" applyBorder="1" applyAlignment="1">
      <alignment horizontal="center"/>
    </xf>
    <xf numFmtId="164" fontId="4" fillId="0" borderId="4" xfId="0" applyNumberFormat="1" applyFont="1" applyBorder="1" applyAlignment="1">
      <alignment horizontal="center"/>
    </xf>
    <xf numFmtId="164" fontId="4" fillId="3" borderId="13" xfId="1" applyNumberFormat="1" applyFont="1" applyFill="1" applyBorder="1" applyAlignment="1">
      <alignment horizontal="center"/>
    </xf>
    <xf numFmtId="164" fontId="7" fillId="0" borderId="13" xfId="1" applyNumberFormat="1" applyFont="1" applyBorder="1" applyAlignment="1">
      <alignment horizontal="center"/>
    </xf>
    <xf numFmtId="164" fontId="4" fillId="0" borderId="13" xfId="1" applyNumberFormat="1" applyFont="1" applyBorder="1" applyAlignment="1">
      <alignment horizontal="center"/>
    </xf>
    <xf numFmtId="0" fontId="4" fillId="0" borderId="5" xfId="0" applyFont="1" applyBorder="1"/>
    <xf numFmtId="165" fontId="4" fillId="0" borderId="13" xfId="0" applyNumberFormat="1" applyFont="1" applyBorder="1" applyAlignment="1">
      <alignment horizontal="center"/>
    </xf>
    <xf numFmtId="165" fontId="4" fillId="0" borderId="13" xfId="0" applyNumberFormat="1" applyFont="1" applyBorder="1"/>
    <xf numFmtId="164" fontId="4" fillId="8" borderId="3" xfId="0" applyNumberFormat="1" applyFont="1" applyFill="1" applyBorder="1" applyAlignment="1">
      <alignment horizontal="left"/>
    </xf>
    <xf numFmtId="164" fontId="4" fillId="8" borderId="0" xfId="0" applyNumberFormat="1" applyFont="1" applyFill="1" applyAlignment="1">
      <alignment horizontal="left"/>
    </xf>
    <xf numFmtId="164" fontId="4" fillId="8" borderId="1" xfId="0" applyNumberFormat="1" applyFont="1" applyFill="1" applyBorder="1" applyAlignment="1">
      <alignment horizontal="left"/>
    </xf>
    <xf numFmtId="0" fontId="6" fillId="15" borderId="11" xfId="1" applyFont="1" applyFill="1" applyBorder="1"/>
    <xf numFmtId="0" fontId="6" fillId="15" borderId="12" xfId="1" applyFont="1" applyFill="1" applyBorder="1"/>
    <xf numFmtId="0" fontId="5" fillId="16" borderId="8" xfId="0" applyFont="1" applyFill="1" applyBorder="1"/>
    <xf numFmtId="0" fontId="5" fillId="16" borderId="10" xfId="0" applyFont="1" applyFill="1" applyBorder="1"/>
    <xf numFmtId="0" fontId="5" fillId="16" borderId="6" xfId="0" applyFont="1" applyFill="1" applyBorder="1"/>
    <xf numFmtId="0" fontId="6" fillId="17" borderId="2" xfId="1" applyFont="1" applyFill="1" applyBorder="1"/>
    <xf numFmtId="0" fontId="6" fillId="17" borderId="3" xfId="1" applyFont="1" applyFill="1" applyBorder="1"/>
    <xf numFmtId="0" fontId="6" fillId="17" borderId="3" xfId="1" applyFont="1" applyFill="1" applyBorder="1" applyAlignment="1">
      <alignment horizontal="left"/>
    </xf>
    <xf numFmtId="0" fontId="6" fillId="17" borderId="4" xfId="1" applyFont="1" applyFill="1" applyBorder="1"/>
    <xf numFmtId="0" fontId="6" fillId="17" borderId="1" xfId="1" applyFont="1" applyFill="1" applyBorder="1"/>
    <xf numFmtId="0" fontId="6" fillId="17" borderId="1" xfId="1" applyFont="1" applyFill="1" applyBorder="1" applyAlignment="1">
      <alignment horizontal="left"/>
    </xf>
    <xf numFmtId="0" fontId="5" fillId="5" borderId="10" xfId="1" applyFont="1" applyFill="1" applyBorder="1" applyAlignment="1">
      <alignment horizontal="left"/>
    </xf>
    <xf numFmtId="0" fontId="5" fillId="0" borderId="0" xfId="0" applyFont="1" applyAlignment="1">
      <alignment vertical="center"/>
    </xf>
    <xf numFmtId="0" fontId="5" fillId="5" borderId="6" xfId="0" applyFont="1" applyFill="1" applyBorder="1" applyAlignment="1">
      <alignment horizontal="center"/>
    </xf>
    <xf numFmtId="0" fontId="5" fillId="5" borderId="7" xfId="0" applyFont="1" applyFill="1" applyBorder="1" applyAlignment="1">
      <alignment horizontal="center"/>
    </xf>
    <xf numFmtId="0" fontId="5" fillId="5" borderId="8" xfId="0" applyFont="1" applyFill="1" applyBorder="1" applyAlignment="1">
      <alignment horizontal="center"/>
    </xf>
    <xf numFmtId="0" fontId="5" fillId="16" borderId="6" xfId="0" applyFont="1" applyFill="1" applyBorder="1" applyAlignment="1">
      <alignment horizontal="center"/>
    </xf>
    <xf numFmtId="0" fontId="5" fillId="16" borderId="7" xfId="0" applyFont="1" applyFill="1" applyBorder="1" applyAlignment="1">
      <alignment horizontal="center"/>
    </xf>
    <xf numFmtId="0" fontId="5" fillId="16" borderId="8" xfId="0" applyFont="1" applyFill="1" applyBorder="1" applyAlignment="1">
      <alignment horizontal="center"/>
    </xf>
    <xf numFmtId="0" fontId="5" fillId="17" borderId="6" xfId="0" applyFont="1" applyFill="1" applyBorder="1" applyAlignment="1">
      <alignment horizontal="center"/>
    </xf>
    <xf numFmtId="0" fontId="5" fillId="17" borderId="7" xfId="0" applyFont="1" applyFill="1" applyBorder="1" applyAlignment="1">
      <alignment horizontal="center"/>
    </xf>
    <xf numFmtId="0" fontId="5" fillId="15" borderId="10" xfId="0" applyFont="1" applyFill="1" applyBorder="1" applyAlignment="1">
      <alignment horizontal="center"/>
    </xf>
    <xf numFmtId="0" fontId="5" fillId="5" borderId="10" xfId="0" applyFont="1" applyFill="1" applyBorder="1" applyAlignment="1">
      <alignment horizontal="center"/>
    </xf>
    <xf numFmtId="0" fontId="5" fillId="6" borderId="6" xfId="0" applyFont="1" applyFill="1" applyBorder="1" applyAlignment="1">
      <alignment horizontal="center"/>
    </xf>
    <xf numFmtId="0" fontId="5" fillId="6" borderId="8" xfId="0" applyFont="1" applyFill="1" applyBorder="1" applyAlignment="1">
      <alignment horizontal="center"/>
    </xf>
    <xf numFmtId="0" fontId="5" fillId="2" borderId="6" xfId="0"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6" fillId="2" borderId="11" xfId="1" applyFont="1" applyFill="1" applyBorder="1" applyAlignment="1">
      <alignment horizontal="left" vertical="center"/>
    </xf>
    <xf numFmtId="0" fontId="6" fillId="2" borderId="15" xfId="1" applyFont="1" applyFill="1" applyBorder="1" applyAlignment="1">
      <alignment horizontal="left" vertical="center"/>
    </xf>
    <xf numFmtId="0" fontId="6" fillId="2" borderId="12" xfId="1" applyFont="1" applyFill="1" applyBorder="1" applyAlignment="1">
      <alignment horizontal="left" vertical="center"/>
    </xf>
    <xf numFmtId="0" fontId="6" fillId="2" borderId="11"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6" fillId="2" borderId="12" xfId="1" applyFont="1" applyFill="1" applyBorder="1" applyAlignment="1">
      <alignment horizontal="left" vertical="center" wrapText="1"/>
    </xf>
    <xf numFmtId="0" fontId="6" fillId="2" borderId="2" xfId="1" applyFont="1" applyFill="1" applyBorder="1" applyAlignment="1">
      <alignment horizontal="left" vertical="center" wrapText="1"/>
    </xf>
    <xf numFmtId="0" fontId="6" fillId="2" borderId="13" xfId="1" applyFont="1" applyFill="1" applyBorder="1" applyAlignment="1">
      <alignment horizontal="left" vertical="center" wrapText="1"/>
    </xf>
    <xf numFmtId="0" fontId="6" fillId="2" borderId="4" xfId="1" applyFont="1" applyFill="1" applyBorder="1" applyAlignment="1">
      <alignment horizontal="left" vertical="center" wrapText="1"/>
    </xf>
    <xf numFmtId="0" fontId="5" fillId="4" borderId="6" xfId="0" applyFont="1" applyFill="1" applyBorder="1" applyAlignment="1">
      <alignment horizontal="center"/>
    </xf>
    <xf numFmtId="0" fontId="5" fillId="4" borderId="7" xfId="0" applyFont="1" applyFill="1" applyBorder="1" applyAlignment="1">
      <alignment horizontal="center"/>
    </xf>
    <xf numFmtId="0" fontId="5" fillId="4" borderId="8" xfId="0" applyFont="1" applyFill="1" applyBorder="1" applyAlignment="1">
      <alignment horizontal="center"/>
    </xf>
  </cellXfs>
  <cellStyles count="2">
    <cellStyle name="Normal" xfId="0" builtinId="0"/>
    <cellStyle name="Normal 2" xfId="1" xr:uid="{B7047DBC-6EB3-4BE8-BE58-92ADF185457B}"/>
  </cellStyles>
  <dxfs count="0"/>
  <tableStyles count="0" defaultTableStyle="TableStyleMedium2" defaultPivotStyle="PivotStyleLight16"/>
  <colors>
    <mruColors>
      <color rgb="FFDFCDFF"/>
      <color rgb="FFC5FFFF"/>
      <color rgb="FFD9FFE3"/>
      <color rgb="FFC5F0FF"/>
      <color rgb="FFB7FFCA"/>
      <color rgb="FF7DFF9F"/>
      <color rgb="FFFFDDF6"/>
      <color rgb="FFFFC9F1"/>
      <color rgb="FFE1CCF0"/>
      <color rgb="FFFFD9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tiff"/><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14</xdr:col>
      <xdr:colOff>0</xdr:colOff>
      <xdr:row>9</xdr:row>
      <xdr:rowOff>38101</xdr:rowOff>
    </xdr:from>
    <xdr:to>
      <xdr:col>21</xdr:col>
      <xdr:colOff>79375</xdr:colOff>
      <xdr:row>30</xdr:row>
      <xdr:rowOff>164596</xdr:rowOff>
    </xdr:to>
    <xdr:pic>
      <xdr:nvPicPr>
        <xdr:cNvPr id="3" name="Picture 2">
          <a:extLst>
            <a:ext uri="{FF2B5EF4-FFF2-40B4-BE49-F238E27FC236}">
              <a16:creationId xmlns:a16="http://schemas.microsoft.com/office/drawing/2014/main" id="{6E4435D0-C5AF-7436-D2C9-E99D937CF9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649700" y="1343026"/>
          <a:ext cx="5480050" cy="3926970"/>
        </a:xfrm>
        <a:prstGeom prst="rect">
          <a:avLst/>
        </a:prstGeom>
      </xdr:spPr>
    </xdr:pic>
    <xdr:clientData/>
  </xdr:twoCellAnchor>
  <xdr:twoCellAnchor editAs="oneCell">
    <xdr:from>
      <xdr:col>13</xdr:col>
      <xdr:colOff>1132114</xdr:colOff>
      <xdr:row>31</xdr:row>
      <xdr:rowOff>9525</xdr:rowOff>
    </xdr:from>
    <xdr:to>
      <xdr:col>18</xdr:col>
      <xdr:colOff>703489</xdr:colOff>
      <xdr:row>43</xdr:row>
      <xdr:rowOff>77484</xdr:rowOff>
    </xdr:to>
    <xdr:pic>
      <xdr:nvPicPr>
        <xdr:cNvPr id="7" name="Picture 6">
          <a:extLst>
            <a:ext uri="{FF2B5EF4-FFF2-40B4-BE49-F238E27FC236}">
              <a16:creationId xmlns:a16="http://schemas.microsoft.com/office/drawing/2014/main" id="{870B5D4C-C532-D483-F8A8-5EDB651CBD5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630650" y="5193846"/>
          <a:ext cx="3816803" cy="219067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xy19565_bristol_ac_uk/Documents/Documents/UoB/Research/UMBRELLA/Lvhe/Spreadsheets/GDGTs_Lvhe-updated%20ACL%20CP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GC-MS"/>
      <sheetName val="GDGTs"/>
      <sheetName val="MAAT"/>
      <sheetName val="Geochron info"/>
      <sheetName val="sample info"/>
      <sheetName val="outliers"/>
    </sheetNames>
    <sheetDataSet>
      <sheetData sheetId="0"/>
      <sheetData sheetId="1"/>
      <sheetData sheetId="2">
        <row r="3">
          <cell r="A3" t="str">
            <v>Lvhe/Yunnan</v>
          </cell>
          <cell r="B3" t="str">
            <v>Lv-340</v>
          </cell>
          <cell r="C3">
            <v>340</v>
          </cell>
          <cell r="D3"/>
        </row>
        <row r="8">
          <cell r="A8" t="str">
            <v>Lvhe/Yunnan</v>
          </cell>
          <cell r="B8" t="str">
            <v>Lv-331.5</v>
          </cell>
          <cell r="C8">
            <v>331.5</v>
          </cell>
          <cell r="D8" t="str">
            <v>coal</v>
          </cell>
        </row>
        <row r="10">
          <cell r="A10" t="str">
            <v>Lvhe/Yunnan</v>
          </cell>
          <cell r="B10" t="str">
            <v>Lv-325.5</v>
          </cell>
          <cell r="C10">
            <v>325.5</v>
          </cell>
          <cell r="D10" t="str">
            <v>clay/coal?</v>
          </cell>
        </row>
        <row r="16">
          <cell r="A16" t="str">
            <v>Lvhe/Yunnan</v>
          </cell>
          <cell r="B16" t="str">
            <v>Lv-314</v>
          </cell>
          <cell r="C16">
            <v>314</v>
          </cell>
          <cell r="D16" t="str">
            <v>coal</v>
          </cell>
        </row>
        <row r="17">
          <cell r="A17" t="str">
            <v>Lvhe/Yunnan</v>
          </cell>
          <cell r="B17" t="str">
            <v>Lv-311</v>
          </cell>
          <cell r="C17">
            <v>311</v>
          </cell>
          <cell r="D17" t="str">
            <v>silty mudstone</v>
          </cell>
        </row>
        <row r="21">
          <cell r="A21" t="str">
            <v>Lvhe/Yunnan</v>
          </cell>
          <cell r="B21" t="str">
            <v>Lv-305</v>
          </cell>
          <cell r="C21">
            <v>305</v>
          </cell>
          <cell r="D21"/>
        </row>
        <row r="22">
          <cell r="A22" t="str">
            <v>Lvhe/Yunnan</v>
          </cell>
          <cell r="B22" t="str">
            <v>Lv-303.5</v>
          </cell>
          <cell r="C22">
            <v>303.5</v>
          </cell>
          <cell r="D22" t="str">
            <v>coal</v>
          </cell>
        </row>
        <row r="23">
          <cell r="A23" t="str">
            <v>Lvhe/Yunnan</v>
          </cell>
          <cell r="B23" t="str">
            <v>Lv-301.9</v>
          </cell>
          <cell r="C23">
            <v>301.89999999999998</v>
          </cell>
          <cell r="D23" t="str">
            <v>silty mudstone</v>
          </cell>
        </row>
        <row r="27">
          <cell r="A27" t="str">
            <v>Lvhe/Yunnan</v>
          </cell>
          <cell r="B27" t="str">
            <v>Lv-289</v>
          </cell>
          <cell r="C27">
            <v>289</v>
          </cell>
          <cell r="D27" t="str">
            <v>silty mudstone</v>
          </cell>
        </row>
        <row r="30">
          <cell r="A30" t="str">
            <v>Lvhe/Yunnan</v>
          </cell>
          <cell r="B30" t="str">
            <v>Lv-273.5</v>
          </cell>
          <cell r="C30">
            <v>273.5</v>
          </cell>
          <cell r="D30" t="str">
            <v>silty mudstone</v>
          </cell>
        </row>
        <row r="32">
          <cell r="A32" t="str">
            <v>Lvhe/Yunnan</v>
          </cell>
          <cell r="B32" t="str">
            <v>Lv-268</v>
          </cell>
          <cell r="C32">
            <v>268</v>
          </cell>
          <cell r="D32" t="str">
            <v>silty mudstone</v>
          </cell>
        </row>
        <row r="36">
          <cell r="A36" t="str">
            <v>Lvhe/Yunnan</v>
          </cell>
          <cell r="B36" t="str">
            <v>Lv-255</v>
          </cell>
          <cell r="C36">
            <v>255</v>
          </cell>
          <cell r="D36" t="str">
            <v>clay?</v>
          </cell>
        </row>
        <row r="37">
          <cell r="A37" t="str">
            <v>Lvhe/Yunnan</v>
          </cell>
          <cell r="B37" t="str">
            <v>Lv-253.8</v>
          </cell>
          <cell r="C37">
            <v>253.8</v>
          </cell>
          <cell r="D37" t="str">
            <v>silty mudstone</v>
          </cell>
        </row>
        <row r="42">
          <cell r="A42" t="str">
            <v>Lvhe/Yunnan</v>
          </cell>
          <cell r="B42" t="str">
            <v>Lv-228.5</v>
          </cell>
          <cell r="C42">
            <v>228.5</v>
          </cell>
          <cell r="D42" t="str">
            <v>coal</v>
          </cell>
        </row>
        <row r="45">
          <cell r="A45" t="str">
            <v>Lvhe/Yunnan</v>
          </cell>
          <cell r="B45" t="str">
            <v>Lv-224.1</v>
          </cell>
          <cell r="C45">
            <v>224.1</v>
          </cell>
          <cell r="D45" t="str">
            <v>coal/ash layer?</v>
          </cell>
        </row>
        <row r="53">
          <cell r="A53" t="str">
            <v>Lvhe/Yunnan</v>
          </cell>
          <cell r="B53" t="str">
            <v>Lv-202</v>
          </cell>
          <cell r="C53">
            <v>202</v>
          </cell>
          <cell r="D53"/>
        </row>
        <row r="54">
          <cell r="A54" t="str">
            <v>Lvhe/Yunnan</v>
          </cell>
          <cell r="B54" t="str">
            <v>Lv-201</v>
          </cell>
          <cell r="C54">
            <v>201</v>
          </cell>
          <cell r="D54" t="str">
            <v>coal</v>
          </cell>
        </row>
        <row r="57">
          <cell r="A57" t="str">
            <v>Lvhe/Yunnan</v>
          </cell>
          <cell r="B57" t="str">
            <v>Lv-183.5</v>
          </cell>
          <cell r="C57">
            <v>183.5</v>
          </cell>
          <cell r="D57" t="str">
            <v>coal?</v>
          </cell>
        </row>
        <row r="65">
          <cell r="A65" t="str">
            <v>Lvhe/Yunnan</v>
          </cell>
          <cell r="B65" t="str">
            <v>Lv-149</v>
          </cell>
          <cell r="C65">
            <v>149</v>
          </cell>
          <cell r="D65" t="str">
            <v>coal</v>
          </cell>
        </row>
        <row r="67">
          <cell r="A67" t="str">
            <v>Lvhe/Yunnan</v>
          </cell>
          <cell r="B67" t="str">
            <v>Lv-146.7</v>
          </cell>
          <cell r="C67">
            <v>146.69999999999999</v>
          </cell>
          <cell r="D67" t="str">
            <v xml:space="preserve">coal </v>
          </cell>
        </row>
        <row r="70">
          <cell r="A70" t="str">
            <v>Lvhe/Yunnan</v>
          </cell>
          <cell r="B70" t="str">
            <v>Lv-134.5</v>
          </cell>
          <cell r="C70">
            <v>134.5</v>
          </cell>
          <cell r="D70" t="str">
            <v>coal</v>
          </cell>
        </row>
        <row r="73">
          <cell r="A73" t="str">
            <v>Lvhe/Yunnan</v>
          </cell>
          <cell r="B73" t="str">
            <v>Lv-129</v>
          </cell>
          <cell r="C73">
            <v>129</v>
          </cell>
          <cell r="D73" t="str">
            <v>coal</v>
          </cell>
        </row>
        <row r="76">
          <cell r="A76" t="str">
            <v>Lvhe/Yunnan</v>
          </cell>
          <cell r="B76" t="str">
            <v>Lv-115</v>
          </cell>
          <cell r="C76">
            <v>115</v>
          </cell>
          <cell r="D76" t="str">
            <v>coal?</v>
          </cell>
        </row>
        <row r="82">
          <cell r="A82" t="str">
            <v>Lvhe/Yunnan</v>
          </cell>
          <cell r="B82" t="str">
            <v>Lv-105.6</v>
          </cell>
          <cell r="C82">
            <v>105.6</v>
          </cell>
          <cell r="D82" t="str">
            <v>silty sandstone</v>
          </cell>
        </row>
        <row r="83">
          <cell r="A83" t="str">
            <v>Lvhe/Yunnan</v>
          </cell>
          <cell r="B83" t="str">
            <v>Lv-100.5</v>
          </cell>
          <cell r="C83">
            <v>100.5</v>
          </cell>
          <cell r="D83" t="str">
            <v>coal</v>
          </cell>
        </row>
        <row r="86">
          <cell r="A86" t="str">
            <v>Lvhe/Yunnan</v>
          </cell>
          <cell r="B86" t="str">
            <v>Lv-96</v>
          </cell>
          <cell r="C86">
            <v>96</v>
          </cell>
          <cell r="D86" t="str">
            <v>coal</v>
          </cell>
        </row>
        <row r="91">
          <cell r="A91" t="str">
            <v>Lvhe/Yunnan</v>
          </cell>
          <cell r="B91" t="str">
            <v>Lv-83</v>
          </cell>
          <cell r="C91">
            <v>83</v>
          </cell>
          <cell r="D91" t="str">
            <v>silty mudstone</v>
          </cell>
        </row>
        <row r="98">
          <cell r="A98" t="str">
            <v>Lvhe/Yunnan</v>
          </cell>
          <cell r="B98" t="str">
            <v>Lv-73</v>
          </cell>
          <cell r="C98">
            <v>73</v>
          </cell>
          <cell r="D98" t="str">
            <v>silty mudstone</v>
          </cell>
        </row>
        <row r="105">
          <cell r="A105" t="str">
            <v>Lvhe/Yunnan</v>
          </cell>
          <cell r="B105" t="str">
            <v>Lv-65</v>
          </cell>
          <cell r="C105">
            <v>65</v>
          </cell>
          <cell r="D105" t="str">
            <v>clay?</v>
          </cell>
        </row>
        <row r="109">
          <cell r="A109" t="str">
            <v>Lvhe/Yunnan</v>
          </cell>
          <cell r="B109" t="str">
            <v>Lv-61</v>
          </cell>
          <cell r="C109">
            <v>61</v>
          </cell>
          <cell r="D109" t="str">
            <v>coal</v>
          </cell>
        </row>
        <row r="110">
          <cell r="A110" t="str">
            <v>Lvhe/Yunnan</v>
          </cell>
          <cell r="B110" t="str">
            <v>Lv-58.5</v>
          </cell>
          <cell r="C110">
            <v>58.5</v>
          </cell>
          <cell r="D110" t="str">
            <v>coal</v>
          </cell>
        </row>
        <row r="111">
          <cell r="A111" t="str">
            <v>Lvhe/Yunnan</v>
          </cell>
          <cell r="B111" t="str">
            <v>Lv-57.6</v>
          </cell>
          <cell r="C111">
            <v>57.6</v>
          </cell>
          <cell r="D111" t="str">
            <v>coal</v>
          </cell>
        </row>
        <row r="114">
          <cell r="A114" t="str">
            <v>Lvhe/Yunnan</v>
          </cell>
          <cell r="B114" t="str">
            <v>Lv-53.2</v>
          </cell>
          <cell r="C114">
            <v>53.2</v>
          </cell>
          <cell r="D114" t="str">
            <v>coal</v>
          </cell>
        </row>
        <row r="119">
          <cell r="A119" t="str">
            <v>Lvhe/Yunnan</v>
          </cell>
          <cell r="B119" t="str">
            <v>Lv-50.5</v>
          </cell>
          <cell r="C119">
            <v>50.5</v>
          </cell>
          <cell r="D119" t="str">
            <v>silty sandstone</v>
          </cell>
        </row>
        <row r="122">
          <cell r="A122" t="str">
            <v>Lvhe/Yunnan</v>
          </cell>
          <cell r="B122" t="str">
            <v>Lv-47.3</v>
          </cell>
          <cell r="C122">
            <v>47.3</v>
          </cell>
          <cell r="D122" t="str">
            <v>sand/silty mudstone</v>
          </cell>
        </row>
        <row r="123">
          <cell r="A123" t="str">
            <v>Lvhe/Yunnan</v>
          </cell>
          <cell r="B123" t="str">
            <v>Lv-46.5</v>
          </cell>
          <cell r="C123">
            <v>46.5</v>
          </cell>
          <cell r="D123" t="str">
            <v>silty mudstone</v>
          </cell>
        </row>
        <row r="127">
          <cell r="A127" t="str">
            <v>Lvhe/Yunnan</v>
          </cell>
          <cell r="B127" t="str">
            <v>Lv-44.1</v>
          </cell>
          <cell r="C127">
            <v>44.1</v>
          </cell>
          <cell r="D127" t="str">
            <v xml:space="preserve">sand </v>
          </cell>
        </row>
        <row r="134">
          <cell r="A134" t="str">
            <v>Lvhe/Yunnan</v>
          </cell>
          <cell r="B134" t="str">
            <v>Lv-40.7</v>
          </cell>
          <cell r="C134">
            <v>40.700000000000003</v>
          </cell>
          <cell r="D134"/>
        </row>
        <row r="141">
          <cell r="A141" t="str">
            <v>Lvhe/Yunnan</v>
          </cell>
          <cell r="B141" t="str">
            <v>Lv-31.7</v>
          </cell>
          <cell r="C141">
            <v>31.7</v>
          </cell>
          <cell r="D141" t="str">
            <v>silty mudstone</v>
          </cell>
        </row>
        <row r="147">
          <cell r="A147" t="str">
            <v>Lvhe/Yunnan</v>
          </cell>
          <cell r="B147" t="str">
            <v>Lv-26.7</v>
          </cell>
          <cell r="C147">
            <v>26.7</v>
          </cell>
          <cell r="D147" t="str">
            <v>coal</v>
          </cell>
        </row>
        <row r="148">
          <cell r="A148" t="str">
            <v>Lvhe/Yunnan</v>
          </cell>
          <cell r="B148" t="str">
            <v>Lv-23.8</v>
          </cell>
          <cell r="C148">
            <v>23.8</v>
          </cell>
          <cell r="D148" t="str">
            <v>coal</v>
          </cell>
        </row>
        <row r="149">
          <cell r="A149" t="str">
            <v>Lvhe/Yunnan</v>
          </cell>
          <cell r="B149" t="str">
            <v>Lv-22.4</v>
          </cell>
          <cell r="C149">
            <v>22.4</v>
          </cell>
          <cell r="D149" t="str">
            <v>coal</v>
          </cell>
        </row>
        <row r="150">
          <cell r="A150" t="str">
            <v>Lvhe/Yunnan</v>
          </cell>
          <cell r="B150" t="str">
            <v>Lv-21.4</v>
          </cell>
          <cell r="C150">
            <v>21.4</v>
          </cell>
          <cell r="D150" t="str">
            <v>coal</v>
          </cell>
        </row>
        <row r="152">
          <cell r="A152" t="str">
            <v>Lvhe/Yunnan</v>
          </cell>
          <cell r="B152" t="str">
            <v>Lv-18.9</v>
          </cell>
          <cell r="C152">
            <v>18.899999999999999</v>
          </cell>
          <cell r="D152"/>
        </row>
        <row r="154">
          <cell r="A154" t="str">
            <v>Lvhe/Yunnan</v>
          </cell>
          <cell r="B154" t="str">
            <v>Lv-18.10</v>
          </cell>
          <cell r="C154">
            <v>18.100000000000001</v>
          </cell>
          <cell r="D154"/>
        </row>
        <row r="155">
          <cell r="A155" t="str">
            <v>Lvhe/Yunnan</v>
          </cell>
          <cell r="B155" t="str">
            <v>Lv-17.9</v>
          </cell>
          <cell r="C155">
            <v>17.899999999999999</v>
          </cell>
          <cell r="D155" t="str">
            <v>coal</v>
          </cell>
        </row>
        <row r="156">
          <cell r="A156" t="str">
            <v>Lvhe/Yunnan</v>
          </cell>
          <cell r="B156" t="str">
            <v>Lv-15.9</v>
          </cell>
          <cell r="C156">
            <v>15.9</v>
          </cell>
          <cell r="D156" t="str">
            <v>silty mudstone</v>
          </cell>
        </row>
        <row r="157">
          <cell r="A157" t="str">
            <v>Lvhe/Yunnan</v>
          </cell>
          <cell r="B157" t="str">
            <v>Lv-15</v>
          </cell>
          <cell r="C157">
            <v>15</v>
          </cell>
          <cell r="D157"/>
        </row>
        <row r="158">
          <cell r="A158" t="str">
            <v>Lvhe/Yunnan</v>
          </cell>
          <cell r="B158" t="str">
            <v>Lv-14.2</v>
          </cell>
          <cell r="C158">
            <v>14.2</v>
          </cell>
          <cell r="D158" t="str">
            <v>silty mudstone</v>
          </cell>
        </row>
        <row r="159">
          <cell r="A159" t="str">
            <v>Lvhe/Yunnan</v>
          </cell>
          <cell r="B159" t="str">
            <v>Lv-13.3</v>
          </cell>
          <cell r="C159">
            <v>13.3</v>
          </cell>
          <cell r="D159" t="str">
            <v>silty mudstone</v>
          </cell>
        </row>
        <row r="160">
          <cell r="A160" t="str">
            <v>Lvhe/Yunnan</v>
          </cell>
          <cell r="B160" t="str">
            <v>Lv-11.9</v>
          </cell>
          <cell r="C160">
            <v>11.9</v>
          </cell>
          <cell r="D160" t="str">
            <v>coal/sandy siltstone</v>
          </cell>
        </row>
        <row r="161">
          <cell r="A161" t="str">
            <v>Lvhe/Yunnan</v>
          </cell>
          <cell r="B161" t="str">
            <v>Lv-11.7</v>
          </cell>
          <cell r="C161">
            <v>11.7</v>
          </cell>
          <cell r="D161" t="str">
            <v>coal</v>
          </cell>
        </row>
        <row r="162">
          <cell r="A162" t="str">
            <v>Lvhe/Yunnan</v>
          </cell>
          <cell r="B162" t="str">
            <v>Lv-8.2</v>
          </cell>
          <cell r="C162">
            <v>8.1999999999999993</v>
          </cell>
          <cell r="D162" t="str">
            <v>coal</v>
          </cell>
        </row>
        <row r="163">
          <cell r="A163" t="str">
            <v>Lvhe/Yunnan</v>
          </cell>
          <cell r="B163" t="str">
            <v>Lv-6.7</v>
          </cell>
          <cell r="C163">
            <v>6.7</v>
          </cell>
          <cell r="D163" t="str">
            <v xml:space="preserve">sand </v>
          </cell>
        </row>
        <row r="164">
          <cell r="A164" t="str">
            <v>Lvhe/Yunnan</v>
          </cell>
          <cell r="B164" t="str">
            <v>Lv-6.5</v>
          </cell>
          <cell r="C164">
            <v>6.5</v>
          </cell>
          <cell r="D164" t="str">
            <v xml:space="preserve">sand </v>
          </cell>
        </row>
      </sheetData>
      <sheetData sheetId="3" refreshError="1"/>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50B6F-60EA-4245-9DBE-857C39307DBC}">
  <dimension ref="A1:W78"/>
  <sheetViews>
    <sheetView tabSelected="1" zoomScale="80" zoomScaleNormal="80" zoomScaleSheetLayoutView="30" workbookViewId="0">
      <pane xSplit="4" ySplit="3" topLeftCell="E28" activePane="bottomRight" state="frozen"/>
      <selection pane="topRight" activeCell="E1" sqref="E1"/>
      <selection pane="bottomLeft" activeCell="A2" sqref="A2"/>
      <selection pane="bottomRight" activeCell="E62" sqref="E62"/>
    </sheetView>
  </sheetViews>
  <sheetFormatPr defaultColWidth="11.5703125" defaultRowHeight="15" x14ac:dyDescent="0.25"/>
  <cols>
    <col min="1" max="2" width="16.5703125" style="1" customWidth="1"/>
    <col min="3" max="3" width="16.5703125" customWidth="1"/>
    <col min="4" max="4" width="16.5703125" style="1" customWidth="1"/>
    <col min="5" max="21" width="17.5703125" customWidth="1"/>
  </cols>
  <sheetData>
    <row r="1" spans="1:22" ht="18.75" x14ac:dyDescent="0.25">
      <c r="A1" s="98" t="s">
        <v>77</v>
      </c>
    </row>
    <row r="3" spans="1:22" x14ac:dyDescent="0.25">
      <c r="A3" s="105" t="s">
        <v>0</v>
      </c>
      <c r="B3" s="106"/>
      <c r="C3" s="106"/>
      <c r="D3" s="106"/>
      <c r="E3" s="107" t="s">
        <v>24</v>
      </c>
      <c r="F3" s="107"/>
      <c r="G3" s="107"/>
      <c r="H3" s="107"/>
      <c r="I3" s="99" t="s">
        <v>70</v>
      </c>
      <c r="J3" s="100"/>
      <c r="K3" s="100"/>
      <c r="L3" s="100"/>
      <c r="M3" s="100"/>
      <c r="N3" s="100"/>
      <c r="O3" s="101"/>
      <c r="P3" s="102" t="s">
        <v>71</v>
      </c>
      <c r="Q3" s="103"/>
      <c r="R3" s="103"/>
      <c r="S3" s="103"/>
      <c r="T3" s="103"/>
      <c r="U3" s="104"/>
      <c r="V3" s="8"/>
    </row>
    <row r="4" spans="1:22" s="2" customFormat="1" x14ac:dyDescent="0.25">
      <c r="A4" s="91" t="s">
        <v>4</v>
      </c>
      <c r="B4" s="92"/>
      <c r="C4" s="92"/>
      <c r="D4" s="93"/>
      <c r="E4" s="86" t="s">
        <v>5</v>
      </c>
      <c r="F4" s="86"/>
      <c r="G4" s="86"/>
      <c r="H4" s="86"/>
      <c r="I4" s="108" t="s">
        <v>73</v>
      </c>
      <c r="J4" s="108"/>
      <c r="K4" s="108"/>
      <c r="L4" s="108"/>
      <c r="M4" s="108" t="s">
        <v>1</v>
      </c>
      <c r="N4" s="108"/>
      <c r="O4" s="108"/>
      <c r="P4" s="103" t="s">
        <v>72</v>
      </c>
      <c r="Q4" s="103"/>
      <c r="R4" s="103"/>
      <c r="S4" s="102" t="s">
        <v>74</v>
      </c>
      <c r="T4" s="103"/>
      <c r="U4" s="104"/>
      <c r="V4" s="10"/>
    </row>
    <row r="5" spans="1:22" s="3" customFormat="1" x14ac:dyDescent="0.25">
      <c r="A5" s="94" t="s">
        <v>8</v>
      </c>
      <c r="B5" s="95" t="s">
        <v>9</v>
      </c>
      <c r="C5" s="95" t="s">
        <v>10</v>
      </c>
      <c r="D5" s="96" t="s">
        <v>11</v>
      </c>
      <c r="E5" s="87" t="s">
        <v>12</v>
      </c>
      <c r="F5" s="87" t="s">
        <v>13</v>
      </c>
      <c r="G5" s="87" t="s">
        <v>14</v>
      </c>
      <c r="H5" s="87" t="s">
        <v>15</v>
      </c>
      <c r="I5" s="97" t="s">
        <v>6</v>
      </c>
      <c r="J5" s="97" t="s">
        <v>66</v>
      </c>
      <c r="K5" s="97" t="s">
        <v>67</v>
      </c>
      <c r="L5" s="97" t="s">
        <v>7</v>
      </c>
      <c r="M5" s="97" t="s">
        <v>3</v>
      </c>
      <c r="N5" s="97" t="s">
        <v>68</v>
      </c>
      <c r="O5" s="97" t="s">
        <v>69</v>
      </c>
      <c r="P5" s="88" t="s">
        <v>75</v>
      </c>
      <c r="Q5" s="89" t="s">
        <v>76</v>
      </c>
      <c r="R5" s="90" t="s">
        <v>16</v>
      </c>
      <c r="S5" s="89" t="s">
        <v>17</v>
      </c>
      <c r="T5" s="89" t="s">
        <v>18</v>
      </c>
      <c r="U5" s="89" t="s">
        <v>19</v>
      </c>
      <c r="V5" s="11"/>
    </row>
    <row r="6" spans="1:22" x14ac:dyDescent="0.25">
      <c r="A6" s="16" t="str">
        <f>[1]GDGTs!A3</f>
        <v>Lvhe/Yunnan</v>
      </c>
      <c r="B6" s="12" t="str">
        <f>[1]GDGTs!B3</f>
        <v>Lv-340</v>
      </c>
      <c r="C6" s="17">
        <f>[1]GDGTs!C3</f>
        <v>340</v>
      </c>
      <c r="D6" s="12">
        <f>[1]GDGTs!D3</f>
        <v>0</v>
      </c>
      <c r="E6" s="74">
        <v>55.65668157334909</v>
      </c>
      <c r="F6" s="17">
        <v>1.2294082791612788</v>
      </c>
      <c r="G6" s="17">
        <v>45.406969050000001</v>
      </c>
      <c r="H6" s="65">
        <v>-23.518393312812954</v>
      </c>
      <c r="I6" s="60">
        <v>0.73680721518408421</v>
      </c>
      <c r="J6" s="60">
        <v>0.99857739712077909</v>
      </c>
      <c r="K6" s="61">
        <v>-0.81398280919656074</v>
      </c>
      <c r="L6" s="61">
        <v>6.0431828051005638</v>
      </c>
      <c r="M6" s="77">
        <v>15.396600488305513</v>
      </c>
      <c r="N6" s="17">
        <v>14.229656679515209</v>
      </c>
      <c r="O6" s="65">
        <v>22.060240506136143</v>
      </c>
      <c r="P6" s="62"/>
      <c r="Q6" s="62"/>
      <c r="R6" s="62"/>
      <c r="S6" s="81"/>
      <c r="T6" s="62"/>
      <c r="U6" s="63"/>
      <c r="V6" s="8"/>
    </row>
    <row r="7" spans="1:22" x14ac:dyDescent="0.25">
      <c r="A7" s="16" t="str">
        <f>[1]GDGTs!A8</f>
        <v>Lvhe/Yunnan</v>
      </c>
      <c r="B7" s="12" t="str">
        <f>[1]GDGTs!B8</f>
        <v>Lv-331.5</v>
      </c>
      <c r="C7" s="17">
        <f>[1]GDGTs!C8</f>
        <v>331.5</v>
      </c>
      <c r="D7" s="12" t="str">
        <f>[1]GDGTs!D8</f>
        <v>coal</v>
      </c>
      <c r="E7" s="75">
        <v>1.4324855171131063</v>
      </c>
      <c r="F7" s="17">
        <v>7.4252153831214432E-2</v>
      </c>
      <c r="G7" s="17">
        <v>19.5130625</v>
      </c>
      <c r="H7" s="65">
        <v>-25.698290911591236</v>
      </c>
      <c r="I7" s="60">
        <v>0.57001615870574285</v>
      </c>
      <c r="J7" s="60">
        <v>0.97949693546840355</v>
      </c>
      <c r="K7" s="61">
        <v>-0.6096272719527025</v>
      </c>
      <c r="L7" s="61">
        <v>6.5520280928377712</v>
      </c>
      <c r="M7" s="75">
        <v>6.6934431612656624</v>
      </c>
      <c r="N7" s="17">
        <v>7.5563465098167697</v>
      </c>
      <c r="O7" s="65">
        <v>16.500538623524761</v>
      </c>
      <c r="P7" s="64">
        <v>0.67826753177440646</v>
      </c>
      <c r="Q7" s="64"/>
      <c r="R7" s="17">
        <v>6.5113494752287888</v>
      </c>
      <c r="S7" s="75">
        <v>29.026223172092113</v>
      </c>
      <c r="T7" s="17">
        <v>0.18820758833776458</v>
      </c>
      <c r="U7" s="65">
        <v>0.22780058868741984</v>
      </c>
      <c r="V7" s="13"/>
    </row>
    <row r="8" spans="1:22" x14ac:dyDescent="0.25">
      <c r="A8" s="16" t="str">
        <f>[1]GDGTs!A10</f>
        <v>Lvhe/Yunnan</v>
      </c>
      <c r="B8" s="12" t="str">
        <f>[1]GDGTs!B10</f>
        <v>Lv-325.5</v>
      </c>
      <c r="C8" s="17">
        <f>[1]GDGTs!C10</f>
        <v>325.5</v>
      </c>
      <c r="D8" s="12" t="str">
        <f>[1]GDGTs!D10</f>
        <v>clay/coal?</v>
      </c>
      <c r="E8" s="75">
        <v>8.0365873430201926</v>
      </c>
      <c r="F8" s="17">
        <v>0.41489351634767335</v>
      </c>
      <c r="G8" s="17">
        <v>19.562523800000001</v>
      </c>
      <c r="H8" s="65">
        <v>-26.546846936201106</v>
      </c>
      <c r="I8" s="60">
        <v>0.42864497754536507</v>
      </c>
      <c r="J8" s="60">
        <v>0.98351782454694914</v>
      </c>
      <c r="K8" s="61">
        <v>-0.80063297534640976</v>
      </c>
      <c r="L8" s="61">
        <v>6.0764238913874395</v>
      </c>
      <c r="M8" s="75">
        <v>-0.68330507168285237</v>
      </c>
      <c r="N8" s="17">
        <v>1.9000855515900561</v>
      </c>
      <c r="O8" s="65">
        <v>11.788165918178835</v>
      </c>
      <c r="P8" s="64">
        <v>0.52889938025754502</v>
      </c>
      <c r="Q8" s="64">
        <v>0.66402106389861926</v>
      </c>
      <c r="R8" s="17">
        <v>5.1194662174549244</v>
      </c>
      <c r="S8" s="75">
        <v>29.077743757378048</v>
      </c>
      <c r="T8" s="17">
        <v>0.31701409587531271</v>
      </c>
      <c r="U8" s="65">
        <v>0.3863281910553728</v>
      </c>
      <c r="V8" s="13"/>
    </row>
    <row r="9" spans="1:22" x14ac:dyDescent="0.25">
      <c r="A9" s="16" t="str">
        <f>[1]GDGTs!A16</f>
        <v>Lvhe/Yunnan</v>
      </c>
      <c r="B9" s="12" t="str">
        <f>[1]GDGTs!B16</f>
        <v>Lv-314</v>
      </c>
      <c r="C9" s="17">
        <f>[1]GDGTs!C16</f>
        <v>314</v>
      </c>
      <c r="D9" s="12" t="str">
        <f>[1]GDGTs!D16</f>
        <v>coal</v>
      </c>
      <c r="E9" s="75">
        <v>7.7870054250644483</v>
      </c>
      <c r="F9" s="17">
        <v>0.20891377558727264</v>
      </c>
      <c r="G9" s="17">
        <v>37.882560699999999</v>
      </c>
      <c r="H9" s="65">
        <v>-22.857754031538818</v>
      </c>
      <c r="I9" s="60">
        <v>0.7408914974602131</v>
      </c>
      <c r="J9" s="60">
        <v>0.99052628070131976</v>
      </c>
      <c r="K9" s="61">
        <v>-1.4461900669983667</v>
      </c>
      <c r="L9" s="61">
        <v>4.4689867331740665</v>
      </c>
      <c r="M9" s="78">
        <v>15.609718337473918</v>
      </c>
      <c r="N9" s="17">
        <v>14.393068813383124</v>
      </c>
      <c r="O9" s="65">
        <v>22.196383248673772</v>
      </c>
      <c r="P9" s="64"/>
      <c r="Q9" s="64"/>
      <c r="R9" s="17"/>
      <c r="S9" s="75"/>
      <c r="T9" s="17"/>
      <c r="U9" s="65"/>
      <c r="V9" s="13"/>
    </row>
    <row r="10" spans="1:22" x14ac:dyDescent="0.25">
      <c r="A10" s="16" t="str">
        <f>[1]GDGTs!A17</f>
        <v>Lvhe/Yunnan</v>
      </c>
      <c r="B10" s="12" t="str">
        <f>[1]GDGTs!B17</f>
        <v>Lv-311</v>
      </c>
      <c r="C10" s="17">
        <f>[1]GDGTs!C17</f>
        <v>311</v>
      </c>
      <c r="D10" s="12" t="str">
        <f>[1]GDGTs!D17</f>
        <v>silty mudstone</v>
      </c>
      <c r="E10" s="75">
        <v>1.2862989432623277</v>
      </c>
      <c r="F10" s="17">
        <v>7.8692698393550642E-2</v>
      </c>
      <c r="G10" s="17">
        <v>16.3603749</v>
      </c>
      <c r="H10" s="65">
        <v>-25.689305396294408</v>
      </c>
      <c r="I10" s="60">
        <v>0.5414901844237161</v>
      </c>
      <c r="J10" s="60">
        <v>0.99729076216324331</v>
      </c>
      <c r="K10" s="61">
        <v>-0.15376929135689077</v>
      </c>
      <c r="L10" s="61">
        <v>7.6871144645213425</v>
      </c>
      <c r="M10" s="75">
        <v>5.2049578232295062</v>
      </c>
      <c r="N10" s="17">
        <v>6.415022278792879</v>
      </c>
      <c r="O10" s="65">
        <v>15.54967281412387</v>
      </c>
      <c r="P10" s="64">
        <v>0.6262938471487054</v>
      </c>
      <c r="Q10" s="64">
        <v>0.59648182812408201</v>
      </c>
      <c r="R10" s="17">
        <v>5.796708358138102</v>
      </c>
      <c r="S10" s="75">
        <v>29.036786869142929</v>
      </c>
      <c r="T10" s="17">
        <v>0.31444494062781658</v>
      </c>
      <c r="U10" s="65">
        <v>0.49498938851135482</v>
      </c>
      <c r="V10" s="13"/>
    </row>
    <row r="11" spans="1:22" x14ac:dyDescent="0.25">
      <c r="A11" s="16" t="str">
        <f>[1]GDGTs!A21</f>
        <v>Lvhe/Yunnan</v>
      </c>
      <c r="B11" s="12" t="str">
        <f>[1]GDGTs!B21</f>
        <v>Lv-305</v>
      </c>
      <c r="C11" s="17">
        <f>[1]GDGTs!C21</f>
        <v>305</v>
      </c>
      <c r="D11" s="12">
        <f>[1]GDGTs!D21</f>
        <v>0</v>
      </c>
      <c r="E11" s="74">
        <v>40.760456003214742</v>
      </c>
      <c r="F11" s="17">
        <v>0.90590111073046309</v>
      </c>
      <c r="G11" s="17">
        <v>45.013784399999999</v>
      </c>
      <c r="H11" s="65">
        <v>-22.700120200123635</v>
      </c>
      <c r="I11" s="61"/>
      <c r="J11" s="61"/>
      <c r="K11" s="61"/>
      <c r="L11" s="61"/>
      <c r="M11" s="75"/>
      <c r="N11" s="17"/>
      <c r="O11" s="65"/>
      <c r="P11" s="64"/>
      <c r="Q11" s="64"/>
      <c r="R11" s="17"/>
      <c r="S11" s="75"/>
      <c r="T11" s="17"/>
      <c r="U11" s="65"/>
      <c r="V11" s="13"/>
    </row>
    <row r="12" spans="1:22" x14ac:dyDescent="0.25">
      <c r="A12" s="16" t="str">
        <f>[1]GDGTs!A22</f>
        <v>Lvhe/Yunnan</v>
      </c>
      <c r="B12" s="12" t="str">
        <f>[1]GDGTs!B22</f>
        <v>Lv-303.5</v>
      </c>
      <c r="C12" s="17">
        <f>[1]GDGTs!C22</f>
        <v>303.5</v>
      </c>
      <c r="D12" s="12" t="str">
        <f>[1]GDGTs!D22</f>
        <v>coal</v>
      </c>
      <c r="E12" s="74">
        <v>60.224919977264072</v>
      </c>
      <c r="F12" s="17">
        <v>1.4826421156366862</v>
      </c>
      <c r="G12" s="17">
        <v>40.858234449999998</v>
      </c>
      <c r="H12" s="65">
        <v>-22.496561520322377</v>
      </c>
      <c r="I12" s="60">
        <v>0.73421862793733406</v>
      </c>
      <c r="J12" s="60">
        <v>1</v>
      </c>
      <c r="K12" s="61">
        <v>-2.0468159223984177</v>
      </c>
      <c r="L12" s="61">
        <v>2.9734283532279395</v>
      </c>
      <c r="M12" s="77">
        <v>15.261528005770092</v>
      </c>
      <c r="N12" s="17">
        <v>14.126087303772735</v>
      </c>
      <c r="O12" s="65">
        <v>21.973954264577806</v>
      </c>
      <c r="P12" s="64"/>
      <c r="Q12" s="64"/>
      <c r="R12" s="17"/>
      <c r="S12" s="75"/>
      <c r="T12" s="17"/>
      <c r="U12" s="65"/>
      <c r="V12" s="13"/>
    </row>
    <row r="13" spans="1:22" x14ac:dyDescent="0.25">
      <c r="A13" s="16" t="str">
        <f>[1]GDGTs!A23</f>
        <v>Lvhe/Yunnan</v>
      </c>
      <c r="B13" s="12" t="str">
        <f>[1]GDGTs!B23</f>
        <v>Lv-301.9</v>
      </c>
      <c r="C13" s="17">
        <f>[1]GDGTs!C23</f>
        <v>301.89999999999998</v>
      </c>
      <c r="D13" s="12" t="str">
        <f>[1]GDGTs!D23</f>
        <v>silty mudstone</v>
      </c>
      <c r="E13" s="75">
        <v>5.9704161357879881</v>
      </c>
      <c r="F13" s="17">
        <v>0.22452657095643352</v>
      </c>
      <c r="G13" s="17">
        <v>26.737874050000002</v>
      </c>
      <c r="H13" s="65">
        <v>-25.447703418117893</v>
      </c>
      <c r="I13" s="60">
        <v>0.49786788338281712</v>
      </c>
      <c r="J13" s="60">
        <v>0.99356326760272562</v>
      </c>
      <c r="K13" s="61">
        <v>-0.69441401666472757</v>
      </c>
      <c r="L13" s="61">
        <v>6.3409090985048282</v>
      </c>
      <c r="M13" s="75">
        <v>2.9287461549153981</v>
      </c>
      <c r="N13" s="17">
        <v>4.6696940141465113</v>
      </c>
      <c r="O13" s="65">
        <v>14.095596112760571</v>
      </c>
      <c r="P13" s="64">
        <v>0.50652274170835188</v>
      </c>
      <c r="Q13" s="64">
        <v>0.42417564843633526</v>
      </c>
      <c r="R13" s="17">
        <v>7.0952563287382144</v>
      </c>
      <c r="S13" s="75">
        <v>28.850538138439862</v>
      </c>
      <c r="T13" s="17">
        <v>0.2472367236581676</v>
      </c>
      <c r="U13" s="65">
        <v>0.3605509917994863</v>
      </c>
      <c r="V13" s="13"/>
    </row>
    <row r="14" spans="1:22" x14ac:dyDescent="0.25">
      <c r="A14" s="16" t="str">
        <f>[1]GDGTs!A27</f>
        <v>Lvhe/Yunnan</v>
      </c>
      <c r="B14" s="12" t="str">
        <f>[1]GDGTs!B27</f>
        <v>Lv-289</v>
      </c>
      <c r="C14" s="17">
        <f>[1]GDGTs!C27</f>
        <v>289</v>
      </c>
      <c r="D14" s="12" t="str">
        <f>[1]GDGTs!D27</f>
        <v>silty mudstone</v>
      </c>
      <c r="E14" s="75">
        <v>3.3245414231624735</v>
      </c>
      <c r="F14" s="17">
        <v>0.11410636079845726</v>
      </c>
      <c r="G14" s="17">
        <v>29.105976099999999</v>
      </c>
      <c r="H14" s="65">
        <v>-25.491533792172667</v>
      </c>
      <c r="I14" s="61"/>
      <c r="J14" s="61"/>
      <c r="K14" s="61"/>
      <c r="L14" s="61"/>
      <c r="M14" s="75"/>
      <c r="N14" s="17"/>
      <c r="O14" s="65"/>
      <c r="P14" s="64">
        <v>0.46995447017809594</v>
      </c>
      <c r="Q14" s="64">
        <v>0.58922928270369335</v>
      </c>
      <c r="R14" s="17">
        <v>9.4485749382325928</v>
      </c>
      <c r="S14" s="75">
        <v>29.22025664214188</v>
      </c>
      <c r="T14" s="17">
        <v>0.10264394432381675</v>
      </c>
      <c r="U14" s="65">
        <v>0.10431129935359305</v>
      </c>
      <c r="V14" s="13"/>
    </row>
    <row r="15" spans="1:22" x14ac:dyDescent="0.25">
      <c r="A15" s="16" t="str">
        <f>[1]GDGTs!A30</f>
        <v>Lvhe/Yunnan</v>
      </c>
      <c r="B15" s="12" t="str">
        <f>[1]GDGTs!B30</f>
        <v>Lv-273.5</v>
      </c>
      <c r="C15" s="17">
        <f>[1]GDGTs!C30</f>
        <v>273.5</v>
      </c>
      <c r="D15" s="12" t="str">
        <f>[1]GDGTs!D30</f>
        <v>silty mudstone</v>
      </c>
      <c r="E15" s="75">
        <v>0.20905243740478219</v>
      </c>
      <c r="F15" s="17">
        <v>3.8373156895385438E-2</v>
      </c>
      <c r="G15" s="17">
        <v>5.5023086000000001</v>
      </c>
      <c r="H15" s="65">
        <v>-24.785230901370163</v>
      </c>
      <c r="I15" s="60">
        <v>0.68822257172449119</v>
      </c>
      <c r="J15" s="60">
        <v>0.97340241831188079</v>
      </c>
      <c r="K15" s="61">
        <v>-0.19564515620312603</v>
      </c>
      <c r="L15" s="61">
        <v>7.5828435610542169</v>
      </c>
      <c r="M15" s="75">
        <v>12.861453792583948</v>
      </c>
      <c r="N15" s="17">
        <v>12.285785094696891</v>
      </c>
      <c r="O15" s="65">
        <v>20.440752390816375</v>
      </c>
      <c r="P15" s="64">
        <v>0.64954629271273789</v>
      </c>
      <c r="Q15" s="64">
        <v>0.85350409615345524</v>
      </c>
      <c r="R15" s="17">
        <v>3.280726239361293</v>
      </c>
      <c r="S15" s="75">
        <v>28.900952076644167</v>
      </c>
      <c r="T15" s="17">
        <v>0.41880328601935363</v>
      </c>
      <c r="U15" s="65">
        <v>0.43735722888689399</v>
      </c>
      <c r="V15" s="13"/>
    </row>
    <row r="16" spans="1:22" x14ac:dyDescent="0.25">
      <c r="A16" s="16" t="str">
        <f>[1]GDGTs!A32</f>
        <v>Lvhe/Yunnan</v>
      </c>
      <c r="B16" s="12" t="str">
        <f>[1]GDGTs!B32</f>
        <v>Lv-268</v>
      </c>
      <c r="C16" s="17">
        <f>[1]GDGTs!C32</f>
        <v>268</v>
      </c>
      <c r="D16" s="12" t="str">
        <f>[1]GDGTs!D32</f>
        <v>silty mudstone</v>
      </c>
      <c r="E16" s="75">
        <v>3.1514382592051815</v>
      </c>
      <c r="F16" s="17">
        <v>7.5537934283191055E-2</v>
      </c>
      <c r="G16" s="17">
        <v>43.013217949999998</v>
      </c>
      <c r="H16" s="65">
        <v>-23.911975289837407</v>
      </c>
      <c r="I16" s="60">
        <v>0.49903796783682897</v>
      </c>
      <c r="J16" s="60">
        <v>0.97699780148047843</v>
      </c>
      <c r="K16" s="61">
        <v>-0.68816499631960104</v>
      </c>
      <c r="L16" s="61">
        <v>6.3564691591641935</v>
      </c>
      <c r="M16" s="75">
        <v>2.9898011617257332</v>
      </c>
      <c r="N16" s="17">
        <v>4.7165090931515259</v>
      </c>
      <c r="O16" s="65">
        <v>14.134598927894299</v>
      </c>
      <c r="P16" s="64">
        <v>0.54725591805112694</v>
      </c>
      <c r="Q16" s="64">
        <v>0.59776876248558053</v>
      </c>
      <c r="R16" s="17">
        <v>4.8064627329022844</v>
      </c>
      <c r="S16" s="75">
        <v>28.881744412283517</v>
      </c>
      <c r="T16" s="17">
        <v>0.31367022447725457</v>
      </c>
      <c r="U16" s="65">
        <v>0.34856098934215846</v>
      </c>
      <c r="V16" s="13"/>
    </row>
    <row r="17" spans="1:22" x14ac:dyDescent="0.25">
      <c r="A17" s="16" t="str">
        <f>[1]GDGTs!A36</f>
        <v>Lvhe/Yunnan</v>
      </c>
      <c r="B17" s="12" t="str">
        <f>[1]GDGTs!B36</f>
        <v>Lv-255</v>
      </c>
      <c r="C17" s="17">
        <f>[1]GDGTs!C36</f>
        <v>255</v>
      </c>
      <c r="D17" s="12" t="str">
        <f>[1]GDGTs!D36</f>
        <v>clay?</v>
      </c>
      <c r="E17" s="75">
        <v>0.88777540331894833</v>
      </c>
      <c r="F17" s="17">
        <v>0.11794055986119145</v>
      </c>
      <c r="G17" s="17">
        <v>7.5773937499999997</v>
      </c>
      <c r="H17" s="65">
        <v>-23.523547808773078</v>
      </c>
      <c r="I17" s="60">
        <v>0.58880438558571402</v>
      </c>
      <c r="J17" s="60">
        <v>0.98825543612676714</v>
      </c>
      <c r="K17" s="61">
        <v>-0.99268680687813604</v>
      </c>
      <c r="L17" s="61">
        <v>5.5982098508734417</v>
      </c>
      <c r="M17" s="78">
        <v>7.6738128398625562</v>
      </c>
      <c r="N17" s="17">
        <v>8.3080634672844162</v>
      </c>
      <c r="O17" s="65">
        <v>17.126812852857135</v>
      </c>
      <c r="P17" s="66">
        <v>0.38242964090715331</v>
      </c>
      <c r="Q17" s="66"/>
      <c r="R17" s="17">
        <v>5.1767986484511788</v>
      </c>
      <c r="S17" s="75">
        <v>28.873695055057592</v>
      </c>
      <c r="T17" s="17">
        <v>0.31805822149177576</v>
      </c>
      <c r="U17" s="65">
        <v>0.4066740153930356</v>
      </c>
      <c r="V17" s="13"/>
    </row>
    <row r="18" spans="1:22" x14ac:dyDescent="0.25">
      <c r="A18" s="16" t="str">
        <f>[1]GDGTs!A37</f>
        <v>Lvhe/Yunnan</v>
      </c>
      <c r="B18" s="12" t="str">
        <f>[1]GDGTs!B37</f>
        <v>Lv-253.8</v>
      </c>
      <c r="C18" s="17">
        <f>[1]GDGTs!C37</f>
        <v>253.8</v>
      </c>
      <c r="D18" s="12" t="str">
        <f>[1]GDGTs!D37</f>
        <v>silty mudstone</v>
      </c>
      <c r="E18" s="75">
        <v>0.18495742672695686</v>
      </c>
      <c r="F18" s="17">
        <v>3.4673349954015942E-2</v>
      </c>
      <c r="G18" s="17">
        <v>5.4381744999999997</v>
      </c>
      <c r="H18" s="65">
        <v>-22.505509895184161</v>
      </c>
      <c r="I18" s="60">
        <v>0.64519678813794645</v>
      </c>
      <c r="J18" s="60">
        <v>0.9874614966252212</v>
      </c>
      <c r="K18" s="61">
        <v>-0.74211262174960668</v>
      </c>
      <c r="L18" s="61">
        <v>6.2221395718434795</v>
      </c>
      <c r="M18" s="75">
        <v>10.616368405038042</v>
      </c>
      <c r="N18" s="17">
        <v>10.564323493399236</v>
      </c>
      <c r="O18" s="65">
        <v>19.006559604598216</v>
      </c>
      <c r="P18" s="64">
        <v>0.6507163280608167</v>
      </c>
      <c r="Q18" s="64">
        <v>0.69771402319108122</v>
      </c>
      <c r="R18" s="17">
        <v>4.1064714875522581</v>
      </c>
      <c r="S18" s="75">
        <v>28.792549752534544</v>
      </c>
      <c r="T18" s="17">
        <v>0.38790830979377799</v>
      </c>
      <c r="U18" s="65">
        <v>0.50637320886020731</v>
      </c>
      <c r="V18" s="13"/>
    </row>
    <row r="19" spans="1:22" x14ac:dyDescent="0.25">
      <c r="A19" s="16" t="str">
        <f>[1]GDGTs!A42</f>
        <v>Lvhe/Yunnan</v>
      </c>
      <c r="B19" s="12" t="str">
        <f>[1]GDGTs!B42</f>
        <v>Lv-228.5</v>
      </c>
      <c r="C19" s="17">
        <f>[1]GDGTs!C42</f>
        <v>228.5</v>
      </c>
      <c r="D19" s="12" t="str">
        <f>[1]GDGTs!D42</f>
        <v>coal</v>
      </c>
      <c r="E19" s="75">
        <v>3.5443412922902398</v>
      </c>
      <c r="F19" s="17">
        <v>0.19652226531698591</v>
      </c>
      <c r="G19" s="17">
        <v>18.07029245</v>
      </c>
      <c r="H19" s="65">
        <v>-25.17523911953505</v>
      </c>
      <c r="I19" s="60">
        <v>0.57527989382906686</v>
      </c>
      <c r="J19" s="60">
        <v>0.97948627907642616</v>
      </c>
      <c r="K19" s="61">
        <v>-1.1855948756898929</v>
      </c>
      <c r="L19" s="61">
        <v>5.1178687595321666</v>
      </c>
      <c r="M19" s="75">
        <v>6.9681048600007074</v>
      </c>
      <c r="N19" s="17">
        <v>7.7669485521009634</v>
      </c>
      <c r="O19" s="65">
        <v>16.675996460968896</v>
      </c>
      <c r="P19" s="64">
        <v>0.53186810569627097</v>
      </c>
      <c r="Q19" s="64">
        <v>0.63991190597019976</v>
      </c>
      <c r="R19" s="17">
        <v>4.8323864485167913</v>
      </c>
      <c r="S19" s="75">
        <v>28.828576828037807</v>
      </c>
      <c r="T19" s="17">
        <v>0.33043010457806443</v>
      </c>
      <c r="U19" s="65">
        <v>0.37610790152972001</v>
      </c>
      <c r="V19" s="13"/>
    </row>
    <row r="20" spans="1:22" x14ac:dyDescent="0.25">
      <c r="A20" s="16" t="str">
        <f>[1]GDGTs!A45</f>
        <v>Lvhe/Yunnan</v>
      </c>
      <c r="B20" s="12" t="str">
        <f>[1]GDGTs!B45</f>
        <v>Lv-224.1</v>
      </c>
      <c r="C20" s="17">
        <f>[1]GDGTs!C45</f>
        <v>224.1</v>
      </c>
      <c r="D20" s="12" t="str">
        <f>[1]GDGTs!D45</f>
        <v>coal/ash layer?</v>
      </c>
      <c r="E20" s="74">
        <v>42.868314479073</v>
      </c>
      <c r="F20" s="17">
        <v>1.5177464351394399</v>
      </c>
      <c r="G20" s="17">
        <v>28.2903509</v>
      </c>
      <c r="H20" s="65">
        <v>-24.562715477815001</v>
      </c>
      <c r="I20" s="60">
        <v>0.63078410523119177</v>
      </c>
      <c r="J20" s="60">
        <v>0.99202353320900538</v>
      </c>
      <c r="K20" s="61">
        <v>-1.3665170661919781</v>
      </c>
      <c r="L20" s="61">
        <v>4.6673725051819748</v>
      </c>
      <c r="M20" s="77">
        <v>9.8643146109635857</v>
      </c>
      <c r="N20" s="17">
        <v>9.987672050299981</v>
      </c>
      <c r="O20" s="65">
        <v>18.52613684103973</v>
      </c>
      <c r="P20" s="66">
        <v>0.14564713310346672</v>
      </c>
      <c r="Q20" s="66">
        <v>0.228632528957572</v>
      </c>
      <c r="R20" s="17">
        <v>8.4127012215213597</v>
      </c>
      <c r="S20" s="75">
        <v>29.316045817714567</v>
      </c>
      <c r="T20" s="17">
        <v>0.19271169577473277</v>
      </c>
      <c r="U20" s="65">
        <v>0.19905194339437585</v>
      </c>
      <c r="V20" s="13"/>
    </row>
    <row r="21" spans="1:22" x14ac:dyDescent="0.25">
      <c r="A21" s="16" t="str">
        <f>[1]GDGTs!A53</f>
        <v>Lvhe/Yunnan</v>
      </c>
      <c r="B21" s="12" t="str">
        <f>[1]GDGTs!B53</f>
        <v>Lv-202</v>
      </c>
      <c r="C21" s="17">
        <f>[1]GDGTs!C53</f>
        <v>202</v>
      </c>
      <c r="D21" s="12">
        <f>[1]GDGTs!D53</f>
        <v>0</v>
      </c>
      <c r="E21" s="75">
        <v>1.6674083789396095</v>
      </c>
      <c r="F21" s="17">
        <v>7.7876219539737418E-2</v>
      </c>
      <c r="G21" s="17">
        <v>21.408370949999998</v>
      </c>
      <c r="H21" s="65">
        <v>-26.28246264590285</v>
      </c>
      <c r="I21" s="61"/>
      <c r="J21" s="61"/>
      <c r="K21" s="61"/>
      <c r="L21" s="61"/>
      <c r="M21" s="75"/>
      <c r="N21" s="17"/>
      <c r="O21" s="65"/>
      <c r="P21" s="64">
        <v>0.50965338885307931</v>
      </c>
      <c r="Q21" s="64">
        <v>0.59821948982170281</v>
      </c>
      <c r="R21" s="17">
        <v>4.7517338228852593</v>
      </c>
      <c r="S21" s="75">
        <v>29.091956200442208</v>
      </c>
      <c r="T21" s="17">
        <v>0.23141980214153174</v>
      </c>
      <c r="U21" s="65">
        <v>0.23017482322525049</v>
      </c>
      <c r="V21" s="13"/>
    </row>
    <row r="22" spans="1:22" x14ac:dyDescent="0.25">
      <c r="A22" s="16" t="str">
        <f>[1]GDGTs!A54</f>
        <v>Lvhe/Yunnan</v>
      </c>
      <c r="B22" s="12" t="str">
        <f>[1]GDGTs!B54</f>
        <v>Lv-201</v>
      </c>
      <c r="C22" s="17">
        <f>[1]GDGTs!C54</f>
        <v>201</v>
      </c>
      <c r="D22" s="12" t="str">
        <f>[1]GDGTs!D54</f>
        <v>coal</v>
      </c>
      <c r="E22" s="75">
        <v>0.20831528339475394</v>
      </c>
      <c r="F22" s="17">
        <v>4.838716993279861E-2</v>
      </c>
      <c r="G22" s="17">
        <v>4.3104095500000001</v>
      </c>
      <c r="H22" s="65">
        <v>-26.830327833076232</v>
      </c>
      <c r="I22" s="60">
        <v>0.5489918943015959</v>
      </c>
      <c r="J22" s="60">
        <v>0.99232863912501912</v>
      </c>
      <c r="K22" s="61">
        <v>-0.85159544524798292</v>
      </c>
      <c r="L22" s="61">
        <v>5.9495273413325229</v>
      </c>
      <c r="M22" s="79">
        <v>5.5963970446572731</v>
      </c>
      <c r="N22" s="17">
        <v>6.7151656910068489</v>
      </c>
      <c r="O22" s="65">
        <v>15.799729810053197</v>
      </c>
      <c r="P22" s="66">
        <v>0.28338174792588167</v>
      </c>
      <c r="Q22" s="66">
        <v>0.52806011067602143</v>
      </c>
      <c r="R22" s="17">
        <v>5.6731150855936523</v>
      </c>
      <c r="S22" s="75">
        <v>28.767670922821676</v>
      </c>
      <c r="T22" s="17">
        <v>0.2200291004247118</v>
      </c>
      <c r="U22" s="65">
        <v>0.27070986387463264</v>
      </c>
      <c r="V22" s="13"/>
    </row>
    <row r="23" spans="1:22" x14ac:dyDescent="0.25">
      <c r="A23" s="16" t="str">
        <f>[1]GDGTs!A57</f>
        <v>Lvhe/Yunnan</v>
      </c>
      <c r="B23" s="12" t="str">
        <f>[1]GDGTs!B57</f>
        <v>Lv-183.5</v>
      </c>
      <c r="C23" s="17">
        <f>[1]GDGTs!C57</f>
        <v>183.5</v>
      </c>
      <c r="D23" s="12" t="str">
        <f>[1]GDGTs!D57</f>
        <v>coal?</v>
      </c>
      <c r="E23" s="75">
        <v>0.13768256853210353</v>
      </c>
      <c r="F23" s="17">
        <v>8.1648982526482672E-2</v>
      </c>
      <c r="G23" s="17">
        <v>1.7521816499999998</v>
      </c>
      <c r="H23" s="65">
        <v>-23.677234819633213</v>
      </c>
      <c r="I23" s="60">
        <v>0.59694545106460173</v>
      </c>
      <c r="J23" s="60">
        <v>0.99707835348496732</v>
      </c>
      <c r="K23" s="61">
        <v>-0.8472381444227246</v>
      </c>
      <c r="L23" s="61">
        <v>5.9603770203874156</v>
      </c>
      <c r="M23" s="79">
        <v>8.0986136365509189</v>
      </c>
      <c r="N23" s="17">
        <v>8.6337874970947155</v>
      </c>
      <c r="O23" s="65">
        <v>17.398181702153394</v>
      </c>
      <c r="P23" s="64"/>
      <c r="Q23" s="64"/>
      <c r="R23" s="17">
        <v>8.5585864749273863</v>
      </c>
      <c r="S23" s="75">
        <v>29.218493919109871</v>
      </c>
      <c r="T23" s="17">
        <v>6.5799831950235879E-2</v>
      </c>
      <c r="U23" s="65">
        <v>0</v>
      </c>
      <c r="V23" s="13"/>
    </row>
    <row r="24" spans="1:22" x14ac:dyDescent="0.25">
      <c r="A24" s="16" t="str">
        <f>[1]GDGTs!A65</f>
        <v>Lvhe/Yunnan</v>
      </c>
      <c r="B24" s="12" t="str">
        <f>[1]GDGTs!B65</f>
        <v>Lv-149</v>
      </c>
      <c r="C24" s="17">
        <f>[1]GDGTs!C65</f>
        <v>149</v>
      </c>
      <c r="D24" s="12" t="str">
        <f>[1]GDGTs!D65</f>
        <v>coal</v>
      </c>
      <c r="E24" s="75">
        <v>0.66310847210045343</v>
      </c>
      <c r="F24" s="17">
        <v>5.8936396095920461E-2</v>
      </c>
      <c r="G24" s="17">
        <v>11.343386199999999</v>
      </c>
      <c r="H24" s="65">
        <v>-24.435457973784857</v>
      </c>
      <c r="I24" s="60">
        <v>0.58309513337202079</v>
      </c>
      <c r="J24" s="60">
        <v>0.98249666751943121</v>
      </c>
      <c r="K24" s="61">
        <v>-1.0551927292680139</v>
      </c>
      <c r="L24" s="61">
        <v>5.4425701041226455</v>
      </c>
      <c r="M24" s="79">
        <v>7.3759040593520453</v>
      </c>
      <c r="N24" s="17">
        <v>8.0796362862145514</v>
      </c>
      <c r="O24" s="65">
        <v>16.936504445734027</v>
      </c>
      <c r="P24" s="66">
        <v>0.33282354987831853</v>
      </c>
      <c r="Q24" s="66">
        <v>0.29233824682091503</v>
      </c>
      <c r="R24" s="17">
        <v>7.7989236235918105</v>
      </c>
      <c r="S24" s="75">
        <v>29.260648087728811</v>
      </c>
      <c r="T24" s="17">
        <v>0.19894758493206458</v>
      </c>
      <c r="U24" s="65">
        <v>0.16234828334878046</v>
      </c>
      <c r="V24" s="13"/>
    </row>
    <row r="25" spans="1:22" x14ac:dyDescent="0.25">
      <c r="A25" s="16" t="str">
        <f>[1]GDGTs!A67</f>
        <v>Lvhe/Yunnan</v>
      </c>
      <c r="B25" s="12" t="str">
        <f>[1]GDGTs!B67</f>
        <v>Lv-146.7</v>
      </c>
      <c r="C25" s="17">
        <f>[1]GDGTs!C67</f>
        <v>146.69999999999999</v>
      </c>
      <c r="D25" s="12" t="str">
        <f>[1]GDGTs!D67</f>
        <v xml:space="preserve">coal </v>
      </c>
      <c r="E25" s="75">
        <v>2.6058336414127052</v>
      </c>
      <c r="F25" s="17">
        <v>8.1166803943085231E-2</v>
      </c>
      <c r="G25" s="17">
        <v>32.53470325</v>
      </c>
      <c r="H25" s="65">
        <v>-23.828629414487047</v>
      </c>
      <c r="I25" s="60">
        <v>0.57797950099352591</v>
      </c>
      <c r="J25" s="60">
        <v>0.99520850743259648</v>
      </c>
      <c r="K25" s="61">
        <v>-1.1819643087654901</v>
      </c>
      <c r="L25" s="61">
        <v>5.1269088711739297</v>
      </c>
      <c r="M25" s="79">
        <v>7.1089703618421822</v>
      </c>
      <c r="N25" s="17">
        <v>7.8749598347509711</v>
      </c>
      <c r="O25" s="65">
        <v>16.765983366450865</v>
      </c>
      <c r="P25" s="67"/>
      <c r="Q25" s="67"/>
      <c r="R25" s="13"/>
      <c r="S25" s="82"/>
      <c r="T25" s="13"/>
      <c r="U25" s="68"/>
      <c r="V25" s="13"/>
    </row>
    <row r="26" spans="1:22" x14ac:dyDescent="0.25">
      <c r="A26" s="16" t="str">
        <f>[1]GDGTs!A70</f>
        <v>Lvhe/Yunnan</v>
      </c>
      <c r="B26" s="12" t="str">
        <f>[1]GDGTs!B70</f>
        <v>Lv-134.5</v>
      </c>
      <c r="C26" s="17">
        <f>[1]GDGTs!C70</f>
        <v>134.5</v>
      </c>
      <c r="D26" s="12" t="str">
        <f>[1]GDGTs!D70</f>
        <v>coal</v>
      </c>
      <c r="E26" s="75">
        <v>0.64602759670855892</v>
      </c>
      <c r="F26" s="17">
        <v>0.10547169292524375</v>
      </c>
      <c r="G26" s="17">
        <v>6.2942271000000005</v>
      </c>
      <c r="H26" s="65">
        <v>-26.952542542264837</v>
      </c>
      <c r="I26" s="60">
        <v>0.52534221079920584</v>
      </c>
      <c r="J26" s="60">
        <v>0.99166775706825661</v>
      </c>
      <c r="K26" s="61">
        <v>-0.96175300111684714</v>
      </c>
      <c r="L26" s="61">
        <v>5.6752350272190508</v>
      </c>
      <c r="M26" s="79">
        <v>4.3623565595025617</v>
      </c>
      <c r="N26" s="17">
        <v>5.7689418540762247</v>
      </c>
      <c r="O26" s="65">
        <v>15.011407026640194</v>
      </c>
      <c r="P26" s="66">
        <v>0.41849786951667428</v>
      </c>
      <c r="Q26" s="66"/>
      <c r="R26" s="17">
        <v>4.4164701277087861</v>
      </c>
      <c r="S26" s="75">
        <v>28.878171997407641</v>
      </c>
      <c r="T26" s="17">
        <v>0.29148065381250204</v>
      </c>
      <c r="U26" s="65">
        <v>0.43984308203771627</v>
      </c>
      <c r="V26" s="13"/>
    </row>
    <row r="27" spans="1:22" x14ac:dyDescent="0.25">
      <c r="A27" s="16" t="str">
        <f>[1]GDGTs!A73</f>
        <v>Lvhe/Yunnan</v>
      </c>
      <c r="B27" s="12" t="str">
        <f>[1]GDGTs!B73</f>
        <v>Lv-129</v>
      </c>
      <c r="C27" s="17">
        <f>[1]GDGTs!C73</f>
        <v>129</v>
      </c>
      <c r="D27" s="12" t="str">
        <f>[1]GDGTs!D73</f>
        <v>coal</v>
      </c>
      <c r="E27" s="75">
        <v>4.7592607166705019</v>
      </c>
      <c r="F27" s="17">
        <v>0.14963979051057097</v>
      </c>
      <c r="G27" s="17">
        <v>31.972981449999999</v>
      </c>
      <c r="H27" s="65">
        <v>-25.999290629958892</v>
      </c>
      <c r="I27" s="60">
        <v>0.50142958127163384</v>
      </c>
      <c r="J27" s="60">
        <v>0.95676157090666747</v>
      </c>
      <c r="K27" s="61">
        <v>-0.77818739028117367</v>
      </c>
      <c r="L27" s="61">
        <v>6.1323133981998774</v>
      </c>
      <c r="M27" s="79">
        <v>3.1145955507538545</v>
      </c>
      <c r="N27" s="17">
        <v>4.8121975466780675</v>
      </c>
      <c r="O27" s="65">
        <v>14.214319375721129</v>
      </c>
      <c r="P27" s="69"/>
      <c r="Q27" s="66"/>
      <c r="R27" s="17">
        <v>10.092270172160141</v>
      </c>
      <c r="S27" s="75">
        <v>29.340437764237066</v>
      </c>
      <c r="T27" s="17">
        <v>2.9739395743564608E-2</v>
      </c>
      <c r="U27" s="65">
        <v>3.2082721556280357E-2</v>
      </c>
      <c r="V27" s="13"/>
    </row>
    <row r="28" spans="1:22" x14ac:dyDescent="0.25">
      <c r="A28" s="16" t="str">
        <f>[1]GDGTs!A76</f>
        <v>Lvhe/Yunnan</v>
      </c>
      <c r="B28" s="12" t="str">
        <f>[1]GDGTs!B76</f>
        <v>Lv-115</v>
      </c>
      <c r="C28" s="17">
        <f>[1]GDGTs!C76</f>
        <v>115</v>
      </c>
      <c r="D28" s="12" t="str">
        <f>[1]GDGTs!D76</f>
        <v>coal?</v>
      </c>
      <c r="E28" s="75">
        <v>1.3319529864139907</v>
      </c>
      <c r="F28" s="17">
        <v>0.10572536072198754</v>
      </c>
      <c r="G28" s="17">
        <v>12.5615311</v>
      </c>
      <c r="H28" s="65">
        <v>-25.548950478352936</v>
      </c>
      <c r="I28" s="60">
        <v>0.53684159476753168</v>
      </c>
      <c r="J28" s="60">
        <v>0.98156913329272411</v>
      </c>
      <c r="K28" s="61">
        <v>-1.2043736166008054</v>
      </c>
      <c r="L28" s="61">
        <v>5.0711096946639946</v>
      </c>
      <c r="M28" s="78">
        <v>4.962394414969804</v>
      </c>
      <c r="N28" s="17">
        <v>6.2290322066489416</v>
      </c>
      <c r="O28" s="65">
        <v>15.39471982558439</v>
      </c>
      <c r="P28" s="69"/>
      <c r="Q28" s="66"/>
      <c r="R28" s="17">
        <v>7.5295683006679699</v>
      </c>
      <c r="S28" s="75">
        <v>29.013264995663267</v>
      </c>
      <c r="T28" s="17">
        <v>9.1057058715247857E-2</v>
      </c>
      <c r="U28" s="65">
        <v>9.9345080409325145E-2</v>
      </c>
      <c r="V28" s="13"/>
    </row>
    <row r="29" spans="1:22" x14ac:dyDescent="0.25">
      <c r="A29" s="16" t="str">
        <f>[1]GDGTs!A82</f>
        <v>Lvhe/Yunnan</v>
      </c>
      <c r="B29" s="12" t="str">
        <f>[1]GDGTs!B82</f>
        <v>Lv-105.6</v>
      </c>
      <c r="C29" s="17">
        <f>[1]GDGTs!C82</f>
        <v>105.6</v>
      </c>
      <c r="D29" s="12" t="str">
        <f>[1]GDGTs!D82</f>
        <v>silty sandstone</v>
      </c>
      <c r="E29" s="75">
        <v>0.84721514669354958</v>
      </c>
      <c r="F29" s="17">
        <v>7.3193653837033995E-2</v>
      </c>
      <c r="G29" s="17">
        <v>11.651133550000001</v>
      </c>
      <c r="H29" s="65">
        <v>-26.055945153021106</v>
      </c>
      <c r="I29" s="17"/>
      <c r="J29" s="17"/>
      <c r="K29" s="17"/>
      <c r="L29" s="17"/>
      <c r="M29" s="75"/>
      <c r="N29" s="17"/>
      <c r="O29" s="65"/>
      <c r="P29" s="64">
        <v>0.46838525342114662</v>
      </c>
      <c r="Q29" s="64">
        <v>0.66225767790492363</v>
      </c>
      <c r="R29" s="17">
        <v>5.5597987292123587</v>
      </c>
      <c r="S29" s="75">
        <v>29.119199970557883</v>
      </c>
      <c r="T29" s="17">
        <v>0.17604778267701107</v>
      </c>
      <c r="U29" s="65">
        <v>0.18517431613889856</v>
      </c>
      <c r="V29" s="13"/>
    </row>
    <row r="30" spans="1:22" x14ac:dyDescent="0.25">
      <c r="A30" s="16" t="str">
        <f>[1]GDGTs!A83</f>
        <v>Lvhe/Yunnan</v>
      </c>
      <c r="B30" s="12" t="str">
        <f>[1]GDGTs!B83</f>
        <v>Lv-100.5</v>
      </c>
      <c r="C30" s="17">
        <f>[1]GDGTs!C83</f>
        <v>100.5</v>
      </c>
      <c r="D30" s="12" t="str">
        <f>[1]GDGTs!D83</f>
        <v>coal</v>
      </c>
      <c r="E30" s="75">
        <v>0.32141885901342304</v>
      </c>
      <c r="F30" s="17">
        <v>7.4691244835183954E-2</v>
      </c>
      <c r="G30" s="17">
        <v>4.4719765999999996</v>
      </c>
      <c r="H30" s="65">
        <v>-25.969616530887777</v>
      </c>
      <c r="I30" s="60">
        <v>0.71581610999259737</v>
      </c>
      <c r="J30" s="60">
        <v>0.98875509168364661</v>
      </c>
      <c r="K30" s="61">
        <v>-1.149259543258021</v>
      </c>
      <c r="L30" s="61">
        <v>5.2083437372875281</v>
      </c>
      <c r="M30" s="79">
        <v>14.301284619413732</v>
      </c>
      <c r="N30" s="17">
        <v>13.389802560803819</v>
      </c>
      <c r="O30" s="65">
        <v>21.360536999753247</v>
      </c>
      <c r="P30" s="64"/>
      <c r="Q30" s="64"/>
      <c r="R30" s="17">
        <v>6.2017799204030748</v>
      </c>
      <c r="S30" s="75">
        <v>29.08423991334616</v>
      </c>
      <c r="T30" s="17">
        <v>0.14345974164682895</v>
      </c>
      <c r="U30" s="65">
        <v>0.26343996986003937</v>
      </c>
      <c r="V30" s="13"/>
    </row>
    <row r="31" spans="1:22" x14ac:dyDescent="0.25">
      <c r="A31" s="16" t="str">
        <f>[1]GDGTs!A86</f>
        <v>Lvhe/Yunnan</v>
      </c>
      <c r="B31" s="12" t="str">
        <f>[1]GDGTs!B86</f>
        <v>Lv-96</v>
      </c>
      <c r="C31" s="17">
        <f>[1]GDGTs!C86</f>
        <v>96</v>
      </c>
      <c r="D31" s="12" t="str">
        <f>[1]GDGTs!D86</f>
        <v>coal</v>
      </c>
      <c r="E31" s="75">
        <v>2.8023682310149236</v>
      </c>
      <c r="F31" s="17">
        <v>9.1947073836498361E-2</v>
      </c>
      <c r="G31" s="17">
        <v>31.724980349999999</v>
      </c>
      <c r="H31" s="65">
        <v>-25.479892606616424</v>
      </c>
      <c r="I31" s="60">
        <v>0.67134102622013025</v>
      </c>
      <c r="J31" s="60">
        <v>0.97855262373388474</v>
      </c>
      <c r="K31" s="61">
        <v>-0.90736685371906667</v>
      </c>
      <c r="L31" s="61">
        <v>5.8106565342395236</v>
      </c>
      <c r="M31" s="79">
        <v>11.980574748166394</v>
      </c>
      <c r="N31" s="17">
        <v>11.610354459067409</v>
      </c>
      <c r="O31" s="65">
        <v>19.878034207337677</v>
      </c>
      <c r="P31" s="69"/>
      <c r="Q31" s="66"/>
      <c r="R31" s="17">
        <v>7.6190049760865151</v>
      </c>
      <c r="S31" s="75">
        <v>29.052727716865736</v>
      </c>
      <c r="T31" s="17">
        <v>0.11279858756006614</v>
      </c>
      <c r="U31" s="65">
        <v>0.16033232815316442</v>
      </c>
      <c r="V31" s="13"/>
    </row>
    <row r="32" spans="1:22" x14ac:dyDescent="0.25">
      <c r="A32" s="16" t="str">
        <f>[1]GDGTs!A91</f>
        <v>Lvhe/Yunnan</v>
      </c>
      <c r="B32" s="12" t="str">
        <f>[1]GDGTs!B91</f>
        <v>Lv-83</v>
      </c>
      <c r="C32" s="17">
        <f>[1]GDGTs!C91</f>
        <v>83</v>
      </c>
      <c r="D32" s="12" t="str">
        <f>[1]GDGTs!D91</f>
        <v>silty mudstone</v>
      </c>
      <c r="E32" s="75">
        <v>3.7818570726711567</v>
      </c>
      <c r="F32" s="17">
        <v>0.16367298895539178</v>
      </c>
      <c r="G32" s="17">
        <v>23.06115535</v>
      </c>
      <c r="H32" s="65">
        <v>-26.278387867213091</v>
      </c>
      <c r="I32" s="60">
        <v>0.51425296228747697</v>
      </c>
      <c r="J32" s="60">
        <v>0.97940636072441178</v>
      </c>
      <c r="K32" s="61">
        <v>-0.98206245962398142</v>
      </c>
      <c r="L32" s="61">
        <v>5.6246644755362869</v>
      </c>
      <c r="M32" s="75">
        <v>3.7837195721605461</v>
      </c>
      <c r="N32" s="17">
        <v>5.3252610211219533</v>
      </c>
      <c r="O32" s="65">
        <v>14.641765409582566</v>
      </c>
      <c r="P32" s="64">
        <v>0.58109498737656995</v>
      </c>
      <c r="Q32" s="64">
        <v>0.63862792033363247</v>
      </c>
      <c r="R32" s="17">
        <v>4.4458523047009155</v>
      </c>
      <c r="S32" s="75">
        <v>28.895310850600211</v>
      </c>
      <c r="T32" s="17">
        <v>0.39048369731328625</v>
      </c>
      <c r="U32" s="65">
        <v>0.48576511691825636</v>
      </c>
      <c r="V32" s="13"/>
    </row>
    <row r="33" spans="1:22" x14ac:dyDescent="0.25">
      <c r="A33" s="16" t="str">
        <f>[1]GDGTs!A98</f>
        <v>Lvhe/Yunnan</v>
      </c>
      <c r="B33" s="12" t="str">
        <f>[1]GDGTs!B98</f>
        <v>Lv-73</v>
      </c>
      <c r="C33" s="17">
        <f>[1]GDGTs!C98</f>
        <v>73</v>
      </c>
      <c r="D33" s="12" t="str">
        <f>[1]GDGTs!D98</f>
        <v>silty mudstone</v>
      </c>
      <c r="E33" s="75">
        <v>3.6523988544872736</v>
      </c>
      <c r="F33" s="17">
        <v>0.14138121368618506</v>
      </c>
      <c r="G33" s="17">
        <v>26.609732650000002</v>
      </c>
      <c r="H33" s="65">
        <v>-25.954806931225271</v>
      </c>
      <c r="I33" s="60">
        <v>0.59117609722864228</v>
      </c>
      <c r="J33" s="60">
        <v>0.97112818784838584</v>
      </c>
      <c r="K33" s="61">
        <v>-0.88486820627099227</v>
      </c>
      <c r="L33" s="61">
        <v>5.8666781663852294</v>
      </c>
      <c r="M33" s="75">
        <v>7.7975687533905536</v>
      </c>
      <c r="N33" s="17">
        <v>8.4029556501179776</v>
      </c>
      <c r="O33" s="65">
        <v>17.205869907621413</v>
      </c>
      <c r="P33" s="64">
        <v>0.59034934632141955</v>
      </c>
      <c r="Q33" s="64">
        <v>0.71209228719315765</v>
      </c>
      <c r="R33" s="17">
        <v>7.4792036219284084</v>
      </c>
      <c r="S33" s="75">
        <v>29.219264342139379</v>
      </c>
      <c r="T33" s="17">
        <v>0.16986348904372911</v>
      </c>
      <c r="U33" s="65">
        <v>0.19885019099645518</v>
      </c>
      <c r="V33" s="13"/>
    </row>
    <row r="34" spans="1:22" x14ac:dyDescent="0.25">
      <c r="A34" s="16" t="str">
        <f>[1]GDGTs!A105</f>
        <v>Lvhe/Yunnan</v>
      </c>
      <c r="B34" s="12" t="str">
        <f>[1]GDGTs!B105</f>
        <v>Lv-65</v>
      </c>
      <c r="C34" s="17">
        <f>[1]GDGTs!C105</f>
        <v>65</v>
      </c>
      <c r="D34" s="12" t="str">
        <f>[1]GDGTs!D105</f>
        <v>clay?</v>
      </c>
      <c r="E34" s="75">
        <v>7.7049046953690414</v>
      </c>
      <c r="F34" s="17">
        <v>0.27089955620821188</v>
      </c>
      <c r="G34" s="17">
        <v>28.513520249999999</v>
      </c>
      <c r="H34" s="65">
        <v>-25.533319087230939</v>
      </c>
      <c r="I34" s="61"/>
      <c r="J34" s="61"/>
      <c r="K34" s="61"/>
      <c r="L34" s="61"/>
      <c r="M34" s="75"/>
      <c r="N34" s="17"/>
      <c r="O34" s="65"/>
      <c r="P34" s="64">
        <v>0.56573626027323631</v>
      </c>
      <c r="Q34" s="64">
        <v>0.56072069905837385</v>
      </c>
      <c r="R34" s="17">
        <v>4.1780089901497979</v>
      </c>
      <c r="S34" s="75">
        <v>28.981105809965189</v>
      </c>
      <c r="T34" s="17">
        <v>0.34455324676338794</v>
      </c>
      <c r="U34" s="65">
        <v>0.52856980449468194</v>
      </c>
      <c r="V34" s="13"/>
    </row>
    <row r="35" spans="1:22" x14ac:dyDescent="0.25">
      <c r="A35" s="16" t="str">
        <f>[1]GDGTs!A109</f>
        <v>Lvhe/Yunnan</v>
      </c>
      <c r="B35" s="12" t="str">
        <f>[1]GDGTs!B109</f>
        <v>Lv-61</v>
      </c>
      <c r="C35" s="17">
        <f>[1]GDGTs!C109</f>
        <v>61</v>
      </c>
      <c r="D35" s="12" t="str">
        <f>[1]GDGTs!D109</f>
        <v>coal</v>
      </c>
      <c r="E35" s="75">
        <v>8.6244927156947071</v>
      </c>
      <c r="F35" s="17">
        <v>0.28564393640690405</v>
      </c>
      <c r="G35" s="17">
        <v>30.68679805</v>
      </c>
      <c r="H35" s="65">
        <v>-24.175384087308323</v>
      </c>
      <c r="I35" s="61"/>
      <c r="J35" s="61"/>
      <c r="K35" s="61"/>
      <c r="L35" s="61"/>
      <c r="M35" s="75"/>
      <c r="N35" s="17"/>
      <c r="O35" s="65"/>
      <c r="P35" s="64">
        <v>0.61300593655285507</v>
      </c>
      <c r="Q35" s="64"/>
      <c r="R35" s="17">
        <v>5.6093002781992567</v>
      </c>
      <c r="S35" s="75">
        <v>28.833834836348476</v>
      </c>
      <c r="T35" s="17">
        <v>0.42402157413467029</v>
      </c>
      <c r="U35" s="65">
        <v>0.64408783893931165</v>
      </c>
      <c r="V35" s="13"/>
    </row>
    <row r="36" spans="1:22" x14ac:dyDescent="0.25">
      <c r="A36" s="16" t="str">
        <f>[1]GDGTs!A110</f>
        <v>Lvhe/Yunnan</v>
      </c>
      <c r="B36" s="12" t="str">
        <f>[1]GDGTs!B110</f>
        <v>Lv-58.5</v>
      </c>
      <c r="C36" s="17">
        <f>[1]GDGTs!C110</f>
        <v>58.5</v>
      </c>
      <c r="D36" s="12" t="str">
        <f>[1]GDGTs!D110</f>
        <v>coal</v>
      </c>
      <c r="E36" s="75">
        <v>1.3260889562343428</v>
      </c>
      <c r="F36" s="17">
        <v>8.476419227354634E-2</v>
      </c>
      <c r="G36" s="17">
        <v>16.117388250000001</v>
      </c>
      <c r="H36" s="65">
        <v>-24.073238453891022</v>
      </c>
      <c r="I36" s="61"/>
      <c r="J36" s="61"/>
      <c r="K36" s="61"/>
      <c r="L36" s="61"/>
      <c r="M36" s="75"/>
      <c r="N36" s="17"/>
      <c r="O36" s="65"/>
      <c r="P36" s="64">
        <v>0.56700883928422863</v>
      </c>
      <c r="Q36" s="64"/>
      <c r="R36" s="17">
        <v>3.1306423004321715</v>
      </c>
      <c r="S36" s="75">
        <v>28.05792197181264</v>
      </c>
      <c r="T36" s="17">
        <v>0.75039548219790064</v>
      </c>
      <c r="U36" s="65">
        <v>1</v>
      </c>
      <c r="V36" s="13"/>
    </row>
    <row r="37" spans="1:22" x14ac:dyDescent="0.25">
      <c r="A37" s="16" t="str">
        <f>[1]GDGTs!A111</f>
        <v>Lvhe/Yunnan</v>
      </c>
      <c r="B37" s="12" t="str">
        <f>[1]GDGTs!B111</f>
        <v>Lv-57.6</v>
      </c>
      <c r="C37" s="17">
        <f>[1]GDGTs!C111</f>
        <v>57.6</v>
      </c>
      <c r="D37" s="12" t="str">
        <f>[1]GDGTs!D111</f>
        <v>coal</v>
      </c>
      <c r="E37" s="75">
        <v>3.1173730470548864</v>
      </c>
      <c r="F37" s="17">
        <v>0.14293627108433737</v>
      </c>
      <c r="G37" s="17">
        <v>22.094981150000002</v>
      </c>
      <c r="H37" s="65">
        <v>-24.877456053543852</v>
      </c>
      <c r="I37" s="60">
        <v>0.67610978686179912</v>
      </c>
      <c r="J37" s="60">
        <v>0.98139663810954991</v>
      </c>
      <c r="K37" s="61">
        <v>-0.92466943097640675</v>
      </c>
      <c r="L37" s="61">
        <v>5.7675731168687472</v>
      </c>
      <c r="M37" s="79">
        <v>12.229408678448674</v>
      </c>
      <c r="N37" s="17">
        <v>11.80115257234058</v>
      </c>
      <c r="O37" s="65">
        <v>20.036992895393308</v>
      </c>
      <c r="P37" s="66">
        <v>0.37359638195606004</v>
      </c>
      <c r="Q37" s="66"/>
      <c r="R37" s="17">
        <v>3.474242426677586</v>
      </c>
      <c r="S37" s="75">
        <v>28.931069130037198</v>
      </c>
      <c r="T37" s="17">
        <v>0.59518198113916954</v>
      </c>
      <c r="U37" s="65">
        <v>0.66340246325091878</v>
      </c>
      <c r="V37" s="13"/>
    </row>
    <row r="38" spans="1:22" x14ac:dyDescent="0.25">
      <c r="A38" s="16" t="str">
        <f>[1]GDGTs!A114</f>
        <v>Lvhe/Yunnan</v>
      </c>
      <c r="B38" s="12" t="str">
        <f>[1]GDGTs!B114</f>
        <v>Lv-53.2</v>
      </c>
      <c r="C38" s="17">
        <f>[1]GDGTs!C114</f>
        <v>53.2</v>
      </c>
      <c r="D38" s="12" t="str">
        <f>[1]GDGTs!D114</f>
        <v>coal</v>
      </c>
      <c r="E38" s="75">
        <v>10.073601970742379</v>
      </c>
      <c r="F38" s="17">
        <v>0.34790463594685272</v>
      </c>
      <c r="G38" s="17">
        <v>29.0061283</v>
      </c>
      <c r="H38" s="65">
        <v>-26.3679070471918</v>
      </c>
      <c r="I38" s="61"/>
      <c r="J38" s="61"/>
      <c r="K38" s="61"/>
      <c r="L38" s="61"/>
      <c r="M38" s="75"/>
      <c r="N38" s="17"/>
      <c r="O38" s="65"/>
      <c r="P38" s="66">
        <v>0.36854086480917836</v>
      </c>
      <c r="Q38" s="66">
        <v>0.63764205391154394</v>
      </c>
      <c r="R38" s="17">
        <v>5.196863461825135</v>
      </c>
      <c r="S38" s="75">
        <v>29.166534944958059</v>
      </c>
      <c r="T38" s="17">
        <v>0.27615503116564144</v>
      </c>
      <c r="U38" s="65">
        <v>0.35462005392658535</v>
      </c>
      <c r="V38" s="13"/>
    </row>
    <row r="39" spans="1:22" x14ac:dyDescent="0.25">
      <c r="A39" s="16" t="str">
        <f>[1]GDGTs!A119</f>
        <v>Lvhe/Yunnan</v>
      </c>
      <c r="B39" s="12" t="str">
        <f>[1]GDGTs!B119</f>
        <v>Lv-50.5</v>
      </c>
      <c r="C39" s="17">
        <f>[1]GDGTs!C119</f>
        <v>50.5</v>
      </c>
      <c r="D39" s="12" t="str">
        <f>[1]GDGTs!D119</f>
        <v>silty sandstone</v>
      </c>
      <c r="E39" s="75">
        <v>1.6236788071450221</v>
      </c>
      <c r="F39" s="17">
        <v>7.7905284125059537E-2</v>
      </c>
      <c r="G39" s="17">
        <v>21.116439800000002</v>
      </c>
      <c r="H39" s="65">
        <v>-25.349067300808471</v>
      </c>
      <c r="I39" s="60">
        <v>0.52643073308218769</v>
      </c>
      <c r="J39" s="60">
        <v>0.96246721967842919</v>
      </c>
      <c r="K39" s="61">
        <v>-0.9473647880365601</v>
      </c>
      <c r="L39" s="61">
        <v>5.7110616777889653</v>
      </c>
      <c r="M39" s="75">
        <v>4.4191556522285538</v>
      </c>
      <c r="N39" s="17">
        <v>5.8124936306183272</v>
      </c>
      <c r="O39" s="65">
        <v>15.04769110273959</v>
      </c>
      <c r="P39" s="64">
        <v>0.49198412534027991</v>
      </c>
      <c r="Q39" s="64">
        <v>0.63658618377024301</v>
      </c>
      <c r="R39" s="17">
        <v>5.8016143144823413</v>
      </c>
      <c r="S39" s="75">
        <v>29.058379581376315</v>
      </c>
      <c r="T39" s="17">
        <v>0.2385583626396279</v>
      </c>
      <c r="U39" s="65">
        <v>0.2817967168354078</v>
      </c>
      <c r="V39" s="13"/>
    </row>
    <row r="40" spans="1:22" x14ac:dyDescent="0.25">
      <c r="A40" s="16" t="str">
        <f>[1]GDGTs!A122</f>
        <v>Lvhe/Yunnan</v>
      </c>
      <c r="B40" s="12" t="str">
        <f>[1]GDGTs!B122</f>
        <v>Lv-47.3</v>
      </c>
      <c r="C40" s="17">
        <f>[1]GDGTs!C122</f>
        <v>47.3</v>
      </c>
      <c r="D40" s="12" t="str">
        <f>[1]GDGTs!D122</f>
        <v>sand/silty mudstone</v>
      </c>
      <c r="E40" s="75">
        <v>23.30083027872913</v>
      </c>
      <c r="F40" s="17">
        <v>0.63425132224315739</v>
      </c>
      <c r="G40" s="17">
        <v>36.715564700000002</v>
      </c>
      <c r="H40" s="65">
        <v>-25.937746894113026</v>
      </c>
      <c r="I40" s="61"/>
      <c r="J40" s="61"/>
      <c r="K40" s="61"/>
      <c r="L40" s="61"/>
      <c r="M40" s="75"/>
      <c r="N40" s="17"/>
      <c r="O40" s="65"/>
      <c r="P40" s="66">
        <v>0.10046513103105906</v>
      </c>
      <c r="Q40" s="66"/>
      <c r="R40" s="17">
        <v>4.048768019337186</v>
      </c>
      <c r="S40" s="75">
        <v>29.181691891799989</v>
      </c>
      <c r="T40" s="17">
        <v>0.45400815940545103</v>
      </c>
      <c r="U40" s="65">
        <v>0.49293437720655042</v>
      </c>
      <c r="V40" s="13"/>
    </row>
    <row r="41" spans="1:22" x14ac:dyDescent="0.25">
      <c r="A41" s="16" t="str">
        <f>[1]GDGTs!A123</f>
        <v>Lvhe/Yunnan</v>
      </c>
      <c r="B41" s="12" t="str">
        <f>[1]GDGTs!B123</f>
        <v>Lv-46.5</v>
      </c>
      <c r="C41" s="17">
        <f>[1]GDGTs!C123</f>
        <v>46.5</v>
      </c>
      <c r="D41" s="12" t="str">
        <f>[1]GDGTs!D123</f>
        <v>silty mudstone</v>
      </c>
      <c r="E41" s="75">
        <v>6.6008187017370652</v>
      </c>
      <c r="F41" s="17">
        <v>0.25838699989755776</v>
      </c>
      <c r="G41" s="17">
        <v>25.632441499999999</v>
      </c>
      <c r="H41" s="65">
        <v>-26.314555813354371</v>
      </c>
      <c r="I41" s="61"/>
      <c r="J41" s="61"/>
      <c r="K41" s="61"/>
      <c r="L41" s="61"/>
      <c r="M41" s="75"/>
      <c r="N41" s="17"/>
      <c r="O41" s="65"/>
      <c r="P41" s="64">
        <v>0.49998021310572249</v>
      </c>
      <c r="Q41" s="64">
        <v>0.69312942520558463</v>
      </c>
      <c r="R41" s="17">
        <v>5.1589543951476138</v>
      </c>
      <c r="S41" s="75">
        <v>28.906648818380212</v>
      </c>
      <c r="T41" s="17">
        <v>0.36023538940904964</v>
      </c>
      <c r="U41" s="65">
        <v>0.51934023786744432</v>
      </c>
      <c r="V41" s="13"/>
    </row>
    <row r="42" spans="1:22" x14ac:dyDescent="0.25">
      <c r="A42" s="16" t="str">
        <f>[1]GDGTs!A127</f>
        <v>Lvhe/Yunnan</v>
      </c>
      <c r="B42" s="12" t="str">
        <f>[1]GDGTs!B127</f>
        <v>Lv-44.1</v>
      </c>
      <c r="C42" s="17">
        <f>[1]GDGTs!C127</f>
        <v>44.1</v>
      </c>
      <c r="D42" s="12" t="str">
        <f>[1]GDGTs!D127</f>
        <v xml:space="preserve">sand </v>
      </c>
      <c r="E42" s="75">
        <v>0.29678359057553849</v>
      </c>
      <c r="F42" s="17">
        <v>6.7593530104315458E-2</v>
      </c>
      <c r="G42" s="17">
        <v>4.5351112999999996</v>
      </c>
      <c r="H42" s="65">
        <v>-23.415717182682592</v>
      </c>
      <c r="I42" s="60">
        <v>0.72519767102777111</v>
      </c>
      <c r="J42" s="60">
        <v>1</v>
      </c>
      <c r="K42" s="61">
        <v>-1.4615685895527581</v>
      </c>
      <c r="L42" s="61">
        <v>4.4306942120136323</v>
      </c>
      <c r="M42" s="79">
        <v>14.790814474229098</v>
      </c>
      <c r="N42" s="17">
        <v>13.765158817821121</v>
      </c>
      <c r="O42" s="65">
        <v>21.673255700925704</v>
      </c>
      <c r="P42" s="64"/>
      <c r="Q42" s="64"/>
      <c r="R42" s="17">
        <v>5.6063877232314994</v>
      </c>
      <c r="S42" s="75">
        <v>28.922650990059761</v>
      </c>
      <c r="T42" s="17">
        <v>0.21626126415633531</v>
      </c>
      <c r="U42" s="65">
        <v>0.29576814396496942</v>
      </c>
      <c r="V42" s="13"/>
    </row>
    <row r="43" spans="1:22" x14ac:dyDescent="0.25">
      <c r="A43" s="16" t="str">
        <f>[1]GDGTs!A134</f>
        <v>Lvhe/Yunnan</v>
      </c>
      <c r="B43" s="12" t="str">
        <f>[1]GDGTs!B134</f>
        <v>Lv-40.7</v>
      </c>
      <c r="C43" s="17">
        <f>[1]GDGTs!C134</f>
        <v>40.700000000000003</v>
      </c>
      <c r="D43" s="12">
        <f>[1]GDGTs!D134</f>
        <v>0</v>
      </c>
      <c r="E43" s="75">
        <v>1.736801486442072</v>
      </c>
      <c r="F43" s="17">
        <v>7.2884084228827015E-2</v>
      </c>
      <c r="G43" s="17">
        <v>23.837125749999998</v>
      </c>
      <c r="H43" s="65">
        <v>-26.284103306309326</v>
      </c>
      <c r="I43" s="60">
        <v>0.47582482821734234</v>
      </c>
      <c r="J43" s="60">
        <v>0.96059895628514191</v>
      </c>
      <c r="K43" s="61">
        <v>-0.91757226879355525</v>
      </c>
      <c r="L43" s="61">
        <v>5.7852450507040469</v>
      </c>
      <c r="M43" s="75">
        <v>1.7785395363809222</v>
      </c>
      <c r="N43" s="17">
        <v>3.7877513769758657</v>
      </c>
      <c r="O43" s="65">
        <v>13.360827607244746</v>
      </c>
      <c r="P43" s="64">
        <v>0.48925089470071392</v>
      </c>
      <c r="Q43" s="64">
        <v>0.33445326559772071</v>
      </c>
      <c r="R43" s="17">
        <v>5.8472244573903946</v>
      </c>
      <c r="S43" s="75">
        <v>29.15339673504316</v>
      </c>
      <c r="T43" s="17">
        <v>0.23550143892738293</v>
      </c>
      <c r="U43" s="65">
        <v>0.3357879308094151</v>
      </c>
      <c r="V43" s="13"/>
    </row>
    <row r="44" spans="1:22" x14ac:dyDescent="0.25">
      <c r="A44" s="16" t="str">
        <f>[1]GDGTs!A141</f>
        <v>Lvhe/Yunnan</v>
      </c>
      <c r="B44" s="12" t="str">
        <f>[1]GDGTs!B141</f>
        <v>Lv-31.7</v>
      </c>
      <c r="C44" s="17">
        <f>[1]GDGTs!C141</f>
        <v>31.7</v>
      </c>
      <c r="D44" s="12" t="str">
        <f>[1]GDGTs!D141</f>
        <v>silty mudstone</v>
      </c>
      <c r="E44" s="75">
        <v>13.231424370193615</v>
      </c>
      <c r="F44" s="17">
        <v>0.25215129731137675</v>
      </c>
      <c r="G44" s="17">
        <v>52.890459050000004</v>
      </c>
      <c r="H44" s="65">
        <v>-25.863336749556272</v>
      </c>
      <c r="I44" s="60">
        <v>0.64337302172814126</v>
      </c>
      <c r="J44" s="60">
        <v>0.98413955895322935</v>
      </c>
      <c r="K44" s="61">
        <v>-1.3296282197907174</v>
      </c>
      <c r="L44" s="61">
        <v>4.7592257327211129</v>
      </c>
      <c r="M44" s="79">
        <v>10.521204273774412</v>
      </c>
      <c r="N44" s="17">
        <v>10.49135459934293</v>
      </c>
      <c r="O44" s="65">
        <v>18.945767390938045</v>
      </c>
      <c r="P44" s="64"/>
      <c r="Q44" s="64">
        <v>0.29134211986766761</v>
      </c>
      <c r="R44" s="17">
        <v>2.0199381665645979</v>
      </c>
      <c r="S44" s="75">
        <v>29.05936539938223</v>
      </c>
      <c r="T44" s="17">
        <v>0.46228047472648537</v>
      </c>
      <c r="U44" s="65">
        <v>0.52079711766345349</v>
      </c>
      <c r="V44" s="13"/>
    </row>
    <row r="45" spans="1:22" x14ac:dyDescent="0.25">
      <c r="A45" s="16" t="str">
        <f>[1]GDGTs!A147</f>
        <v>Lvhe/Yunnan</v>
      </c>
      <c r="B45" s="12" t="str">
        <f>[1]GDGTs!B147</f>
        <v>Lv-26.7</v>
      </c>
      <c r="C45" s="17">
        <f>[1]GDGTs!C147</f>
        <v>26.7</v>
      </c>
      <c r="D45" s="12" t="str">
        <f>[1]GDGTs!D147</f>
        <v>coal</v>
      </c>
      <c r="E45" s="75">
        <v>1.4471631371682578</v>
      </c>
      <c r="F45" s="17">
        <v>8.3107927572688201E-2</v>
      </c>
      <c r="G45" s="17">
        <v>17.408440599999999</v>
      </c>
      <c r="H45" s="65">
        <v>-23.827204774205306</v>
      </c>
      <c r="I45" s="60">
        <v>0.69786099702641391</v>
      </c>
      <c r="J45" s="60">
        <v>0.9888268506780048</v>
      </c>
      <c r="K45" s="61">
        <v>-1.721777108263278</v>
      </c>
      <c r="L45" s="61">
        <v>3.7827750004244374</v>
      </c>
      <c r="M45" s="79">
        <v>13.364386824838274</v>
      </c>
      <c r="N45" s="17">
        <v>12.67141849102682</v>
      </c>
      <c r="O45" s="65">
        <v>20.762033234213799</v>
      </c>
      <c r="P45" s="64"/>
      <c r="Q45" s="64"/>
      <c r="R45" s="17">
        <v>11.285948507563875</v>
      </c>
      <c r="S45" s="75">
        <v>27.70404343166841</v>
      </c>
      <c r="T45" s="17">
        <v>0.89526453351148583</v>
      </c>
      <c r="U45" s="65">
        <v>0.88314592681418336</v>
      </c>
      <c r="V45" s="13"/>
    </row>
    <row r="46" spans="1:22" x14ac:dyDescent="0.25">
      <c r="A46" s="16" t="str">
        <f>[1]GDGTs!A148</f>
        <v>Lvhe/Yunnan</v>
      </c>
      <c r="B46" s="12" t="str">
        <f>[1]GDGTs!B148</f>
        <v>Lv-23.8</v>
      </c>
      <c r="C46" s="17">
        <f>[1]GDGTs!C148</f>
        <v>23.8</v>
      </c>
      <c r="D46" s="12" t="str">
        <f>[1]GDGTs!D148</f>
        <v>coal</v>
      </c>
      <c r="E46" s="74">
        <v>58.93575444225695</v>
      </c>
      <c r="F46" s="17">
        <v>1.3206476395372437</v>
      </c>
      <c r="G46" s="17">
        <v>44.629001599999995</v>
      </c>
      <c r="H46" s="65">
        <v>-24.683628488301665</v>
      </c>
      <c r="I46" s="17"/>
      <c r="J46" s="17"/>
      <c r="K46" s="17"/>
      <c r="L46" s="17"/>
      <c r="M46" s="75"/>
      <c r="N46" s="17"/>
      <c r="O46" s="65"/>
      <c r="P46" s="70"/>
      <c r="Q46" s="64">
        <v>0.31610923003001029</v>
      </c>
      <c r="R46" s="17">
        <v>3.8993777160126637</v>
      </c>
      <c r="S46" s="75">
        <v>29.309728707519739</v>
      </c>
      <c r="T46" s="17">
        <v>0.38411229953860404</v>
      </c>
      <c r="U46" s="65">
        <v>0.36156339451922737</v>
      </c>
      <c r="V46" s="13"/>
    </row>
    <row r="47" spans="1:22" x14ac:dyDescent="0.25">
      <c r="A47" s="16" t="str">
        <f>[1]GDGTs!A149</f>
        <v>Lvhe/Yunnan</v>
      </c>
      <c r="B47" s="12" t="str">
        <f>[1]GDGTs!B149</f>
        <v>Lv-22.4</v>
      </c>
      <c r="C47" s="17">
        <f>[1]GDGTs!C149</f>
        <v>22.4</v>
      </c>
      <c r="D47" s="12" t="str">
        <f>[1]GDGTs!D149</f>
        <v>coal</v>
      </c>
      <c r="E47" s="74">
        <v>55.672207784573672</v>
      </c>
      <c r="F47" s="17">
        <v>1.0570974487115892</v>
      </c>
      <c r="G47" s="17">
        <v>52.737989400000004</v>
      </c>
      <c r="H47" s="65">
        <v>-23.586640307350045</v>
      </c>
      <c r="I47" s="17"/>
      <c r="J47" s="17"/>
      <c r="K47" s="17"/>
      <c r="L47" s="17"/>
      <c r="M47" s="75"/>
      <c r="N47" s="17"/>
      <c r="O47" s="65"/>
      <c r="P47" s="64"/>
      <c r="Q47" s="64"/>
      <c r="R47" s="17">
        <v>7.5556786856105749</v>
      </c>
      <c r="S47" s="75">
        <v>29.664388275902265</v>
      </c>
      <c r="T47" s="17">
        <v>0.32875250182032306</v>
      </c>
      <c r="U47" s="65">
        <v>0.40393253997245732</v>
      </c>
      <c r="V47" s="13"/>
    </row>
    <row r="48" spans="1:22" x14ac:dyDescent="0.25">
      <c r="A48" s="16" t="str">
        <f>[1]GDGTs!A150</f>
        <v>Lvhe/Yunnan</v>
      </c>
      <c r="B48" s="12" t="str">
        <f>[1]GDGTs!B150</f>
        <v>Lv-21.4</v>
      </c>
      <c r="C48" s="17">
        <f>[1]GDGTs!C150</f>
        <v>21.4</v>
      </c>
      <c r="D48" s="12" t="str">
        <f>[1]GDGTs!D150</f>
        <v>coal</v>
      </c>
      <c r="E48" s="75">
        <v>22.367235350330027</v>
      </c>
      <c r="F48" s="17">
        <v>0.4366284581318095</v>
      </c>
      <c r="G48" s="17">
        <v>51.251939749999998</v>
      </c>
      <c r="H48" s="65">
        <v>-24.385548676027895</v>
      </c>
      <c r="I48" s="17"/>
      <c r="J48" s="17"/>
      <c r="K48" s="17"/>
      <c r="L48" s="17"/>
      <c r="M48" s="75"/>
      <c r="N48" s="17"/>
      <c r="O48" s="65"/>
      <c r="P48" s="64"/>
      <c r="Q48" s="64">
        <v>0.30768832125277973</v>
      </c>
      <c r="R48" s="17">
        <v>4.6398799474535295</v>
      </c>
      <c r="S48" s="75">
        <v>29.282364479416739</v>
      </c>
      <c r="T48" s="17">
        <v>0.35258250497792926</v>
      </c>
      <c r="U48" s="65">
        <v>0.48237654197234897</v>
      </c>
      <c r="V48" s="13"/>
    </row>
    <row r="49" spans="1:23" x14ac:dyDescent="0.25">
      <c r="A49" s="16" t="str">
        <f>[1]GDGTs!A152</f>
        <v>Lvhe/Yunnan</v>
      </c>
      <c r="B49" s="12" t="str">
        <f>[1]GDGTs!B152</f>
        <v>Lv-18.9</v>
      </c>
      <c r="C49" s="17">
        <f>[1]GDGTs!C152</f>
        <v>18.899999999999999</v>
      </c>
      <c r="D49" s="12">
        <f>[1]GDGTs!D152</f>
        <v>0</v>
      </c>
      <c r="E49" s="74">
        <v>55.863860575818819</v>
      </c>
      <c r="F49" s="17">
        <v>0.96313082435540065</v>
      </c>
      <c r="G49" s="17">
        <v>58.255113600000001</v>
      </c>
      <c r="H49" s="65">
        <v>-24.347073220339983</v>
      </c>
      <c r="I49" s="60">
        <v>0.54516577524351506</v>
      </c>
      <c r="J49" s="60">
        <v>0.98567643745223832</v>
      </c>
      <c r="K49" s="61">
        <v>-1.2731054128320511</v>
      </c>
      <c r="L49" s="61">
        <v>4.8999675220481933</v>
      </c>
      <c r="M49" s="77">
        <v>5.3967501522066144</v>
      </c>
      <c r="N49" s="17">
        <v>6.562082667493037</v>
      </c>
      <c r="O49" s="65">
        <v>15.672192508117169</v>
      </c>
      <c r="P49" s="66">
        <v>5.6070324364271722E-2</v>
      </c>
      <c r="Q49" s="66"/>
      <c r="R49" s="17">
        <v>5.2531981336359355</v>
      </c>
      <c r="S49" s="75">
        <v>29.311619827893669</v>
      </c>
      <c r="T49" s="17">
        <v>0.17947830689270558</v>
      </c>
      <c r="U49" s="65">
        <v>0.31400892821496129</v>
      </c>
      <c r="V49" s="13"/>
    </row>
    <row r="50" spans="1:23" x14ac:dyDescent="0.25">
      <c r="A50" s="16" t="str">
        <f>[1]GDGTs!A154</f>
        <v>Lvhe/Yunnan</v>
      </c>
      <c r="B50" s="12" t="str">
        <f>[1]GDGTs!B154</f>
        <v>Lv-18.10</v>
      </c>
      <c r="C50" s="17">
        <f>[1]GDGTs!C154</f>
        <v>18.100000000000001</v>
      </c>
      <c r="D50" s="12">
        <f>[1]GDGTs!D154</f>
        <v>0</v>
      </c>
      <c r="E50" s="75"/>
      <c r="F50" s="17"/>
      <c r="G50" s="17"/>
      <c r="H50" s="65"/>
      <c r="I50" s="60"/>
      <c r="J50" s="60"/>
      <c r="K50" s="61"/>
      <c r="L50" s="61"/>
      <c r="M50" s="75"/>
      <c r="N50" s="17"/>
      <c r="O50" s="65"/>
      <c r="P50" s="64"/>
      <c r="Q50" s="64"/>
      <c r="R50" s="17"/>
      <c r="S50" s="75"/>
      <c r="T50" s="17"/>
      <c r="U50" s="65"/>
      <c r="V50" s="13"/>
    </row>
    <row r="51" spans="1:23" x14ac:dyDescent="0.25">
      <c r="A51" s="16" t="str">
        <f>[1]GDGTs!A155</f>
        <v>Lvhe/Yunnan</v>
      </c>
      <c r="B51" s="12" t="str">
        <f>[1]GDGTs!B155</f>
        <v>Lv-17.9</v>
      </c>
      <c r="C51" s="17">
        <f>[1]GDGTs!C155</f>
        <v>17.899999999999999</v>
      </c>
      <c r="D51" s="12" t="str">
        <f>[1]GDGTs!D155</f>
        <v>coal</v>
      </c>
      <c r="E51" s="75">
        <v>2.6100068743942879</v>
      </c>
      <c r="F51" s="17">
        <v>9.9045184764883915E-2</v>
      </c>
      <c r="G51" s="17">
        <v>26.372139950000001</v>
      </c>
      <c r="H51" s="65">
        <v>-25.881947238430456</v>
      </c>
      <c r="I51" s="61"/>
      <c r="J51" s="61"/>
      <c r="K51" s="61"/>
      <c r="L51" s="61"/>
      <c r="M51" s="75"/>
      <c r="N51" s="17"/>
      <c r="O51" s="65"/>
      <c r="P51" s="66">
        <v>0.40460302436673257</v>
      </c>
      <c r="Q51" s="66"/>
      <c r="R51" s="17">
        <v>3.5770044441437836</v>
      </c>
      <c r="S51" s="75">
        <v>29.138680422117922</v>
      </c>
      <c r="T51" s="17">
        <v>0.33500841681991572</v>
      </c>
      <c r="U51" s="65">
        <v>0.5302728981763557</v>
      </c>
      <c r="V51" s="13"/>
    </row>
    <row r="52" spans="1:23" x14ac:dyDescent="0.25">
      <c r="A52" s="16" t="str">
        <f>[1]GDGTs!A156</f>
        <v>Lvhe/Yunnan</v>
      </c>
      <c r="B52" s="12" t="str">
        <f>[1]GDGTs!B156</f>
        <v>Lv-15.9</v>
      </c>
      <c r="C52" s="17">
        <f>[1]GDGTs!C156</f>
        <v>15.9</v>
      </c>
      <c r="D52" s="12" t="str">
        <f>[1]GDGTs!D156</f>
        <v>silty mudstone</v>
      </c>
      <c r="E52" s="75">
        <v>2.1386005461587207</v>
      </c>
      <c r="F52" s="17">
        <v>7.4341856063661227E-2</v>
      </c>
      <c r="G52" s="17">
        <v>29.031573299999998</v>
      </c>
      <c r="H52" s="65">
        <v>-25.066444929369013</v>
      </c>
      <c r="I52" s="61"/>
      <c r="J52" s="61"/>
      <c r="K52" s="61"/>
      <c r="L52" s="61"/>
      <c r="M52" s="75"/>
      <c r="N52" s="17"/>
      <c r="O52" s="65"/>
      <c r="P52" s="66">
        <v>0.26418215708526283</v>
      </c>
      <c r="Q52" s="66"/>
      <c r="R52" s="17">
        <v>6.0331121914979695</v>
      </c>
      <c r="S52" s="75">
        <v>29.049072976448411</v>
      </c>
      <c r="T52" s="17">
        <v>0.12096656445374782</v>
      </c>
      <c r="U52" s="65">
        <v>0.14804187415221837</v>
      </c>
      <c r="V52" s="13"/>
    </row>
    <row r="53" spans="1:23" x14ac:dyDescent="0.25">
      <c r="A53" s="16" t="str">
        <f>[1]GDGTs!A157</f>
        <v>Lvhe/Yunnan</v>
      </c>
      <c r="B53" s="12" t="str">
        <f>[1]GDGTs!B157</f>
        <v>Lv-15</v>
      </c>
      <c r="C53" s="17">
        <f>[1]GDGTs!C157</f>
        <v>15</v>
      </c>
      <c r="D53" s="12">
        <f>[1]GDGTs!D157</f>
        <v>0</v>
      </c>
      <c r="E53" s="75">
        <v>0.56864215476498547</v>
      </c>
      <c r="F53" s="17">
        <v>3.7350532870040559E-2</v>
      </c>
      <c r="G53" s="17">
        <v>15.6855531</v>
      </c>
      <c r="H53" s="65">
        <v>-24.541312241251262</v>
      </c>
      <c r="I53" s="61"/>
      <c r="J53" s="61"/>
      <c r="K53" s="61"/>
      <c r="L53" s="61"/>
      <c r="M53" s="75"/>
      <c r="N53" s="17"/>
      <c r="O53" s="65"/>
      <c r="P53" s="64"/>
      <c r="Q53" s="64"/>
      <c r="R53" s="17">
        <v>3.4443039829392559</v>
      </c>
      <c r="S53" s="75">
        <v>28.66699988073329</v>
      </c>
      <c r="T53" s="17">
        <v>0.47636125230666276</v>
      </c>
      <c r="U53" s="65">
        <v>0.56535727787124224</v>
      </c>
      <c r="V53" s="13"/>
    </row>
    <row r="54" spans="1:23" x14ac:dyDescent="0.25">
      <c r="A54" s="16" t="str">
        <f>[1]GDGTs!A158</f>
        <v>Lvhe/Yunnan</v>
      </c>
      <c r="B54" s="12" t="str">
        <f>[1]GDGTs!B158</f>
        <v>Lv-14.2</v>
      </c>
      <c r="C54" s="17">
        <f>[1]GDGTs!C158</f>
        <v>14.2</v>
      </c>
      <c r="D54" s="12" t="str">
        <f>[1]GDGTs!D158</f>
        <v>silty mudstone</v>
      </c>
      <c r="E54" s="75">
        <v>0.2904963318251913</v>
      </c>
      <c r="F54" s="17">
        <v>2.8473396771800167E-2</v>
      </c>
      <c r="G54" s="17">
        <v>10.3191676</v>
      </c>
      <c r="H54" s="65">
        <v>-25.559923333866458</v>
      </c>
      <c r="I54" s="61"/>
      <c r="J54" s="61"/>
      <c r="K54" s="61"/>
      <c r="L54" s="61"/>
      <c r="M54" s="75"/>
      <c r="N54" s="17"/>
      <c r="O54" s="65"/>
      <c r="P54" s="64"/>
      <c r="Q54" s="64"/>
      <c r="R54" s="17">
        <v>3.8093708243724325</v>
      </c>
      <c r="S54" s="75">
        <v>29.136307828354951</v>
      </c>
      <c r="T54" s="17">
        <v>9.6865946517268722E-2</v>
      </c>
      <c r="U54" s="65">
        <v>0</v>
      </c>
      <c r="V54" s="13"/>
    </row>
    <row r="55" spans="1:23" x14ac:dyDescent="0.25">
      <c r="A55" s="16" t="str">
        <f>[1]GDGTs!A159</f>
        <v>Lvhe/Yunnan</v>
      </c>
      <c r="B55" s="12" t="str">
        <f>[1]GDGTs!B159</f>
        <v>Lv-13.3</v>
      </c>
      <c r="C55" s="17">
        <f>[1]GDGTs!C159</f>
        <v>13.3</v>
      </c>
      <c r="D55" s="12" t="str">
        <f>[1]GDGTs!D159</f>
        <v>silty mudstone</v>
      </c>
      <c r="E55" s="75">
        <v>0.55157017038439871</v>
      </c>
      <c r="F55" s="17">
        <v>2.9407187755338071E-2</v>
      </c>
      <c r="G55" s="17">
        <v>19.843784299999999</v>
      </c>
      <c r="H55" s="65">
        <v>-24.941796669340427</v>
      </c>
      <c r="I55" s="61"/>
      <c r="J55" s="61"/>
      <c r="K55" s="61"/>
      <c r="L55" s="61"/>
      <c r="M55" s="75"/>
      <c r="N55" s="17"/>
      <c r="O55" s="65"/>
      <c r="P55" s="64"/>
      <c r="Q55" s="64"/>
      <c r="R55" s="17">
        <v>3.9512756419287394</v>
      </c>
      <c r="S55" s="75">
        <v>28.754706492565745</v>
      </c>
      <c r="T55" s="17">
        <v>0.35132282514980734</v>
      </c>
      <c r="U55" s="65">
        <v>0.41874271721075917</v>
      </c>
      <c r="V55" s="13"/>
    </row>
    <row r="56" spans="1:23" x14ac:dyDescent="0.25">
      <c r="A56" s="16" t="str">
        <f>[1]GDGTs!A160</f>
        <v>Lvhe/Yunnan</v>
      </c>
      <c r="B56" s="12" t="str">
        <f>[1]GDGTs!B160</f>
        <v>Lv-11.9</v>
      </c>
      <c r="C56" s="17">
        <f>[1]GDGTs!C160</f>
        <v>11.9</v>
      </c>
      <c r="D56" s="12" t="str">
        <f>[1]GDGTs!D160</f>
        <v>coal/sandy siltstone</v>
      </c>
      <c r="E56" s="75">
        <v>0.36125761192718325</v>
      </c>
      <c r="F56" s="17">
        <v>3.0651935853312051E-2</v>
      </c>
      <c r="G56" s="17">
        <v>12.151686700000001</v>
      </c>
      <c r="H56" s="65">
        <v>-24.974246310358744</v>
      </c>
      <c r="I56" s="61"/>
      <c r="J56" s="61"/>
      <c r="K56" s="61"/>
      <c r="L56" s="61"/>
      <c r="M56" s="75"/>
      <c r="N56" s="17"/>
      <c r="O56" s="65"/>
      <c r="P56" s="64"/>
      <c r="Q56" s="64"/>
      <c r="R56" s="17">
        <v>3.3917005428310114</v>
      </c>
      <c r="S56" s="75">
        <v>29.024874386737391</v>
      </c>
      <c r="T56" s="17">
        <v>0.3101718963319654</v>
      </c>
      <c r="U56" s="65">
        <v>0.35250278955593922</v>
      </c>
      <c r="V56" s="13"/>
    </row>
    <row r="57" spans="1:23" x14ac:dyDescent="0.25">
      <c r="A57" s="16" t="str">
        <f>[1]GDGTs!A161</f>
        <v>Lvhe/Yunnan</v>
      </c>
      <c r="B57" s="12" t="str">
        <f>[1]GDGTs!B161</f>
        <v>Lv-11.7</v>
      </c>
      <c r="C57" s="17">
        <f>[1]GDGTs!C161</f>
        <v>11.7</v>
      </c>
      <c r="D57" s="12" t="str">
        <f>[1]GDGTs!D161</f>
        <v>coal</v>
      </c>
      <c r="E57" s="75">
        <v>2.6109214028871177</v>
      </c>
      <c r="F57" s="17">
        <v>8.3402764757346121E-2</v>
      </c>
      <c r="G57" s="17">
        <v>31.345205300000003</v>
      </c>
      <c r="H57" s="65">
        <v>-24.778099265012941</v>
      </c>
      <c r="I57" s="60">
        <v>0.4879737697742379</v>
      </c>
      <c r="J57" s="60">
        <v>0.90095939512523737</v>
      </c>
      <c r="K57" s="61">
        <v>-1.2239591856435166</v>
      </c>
      <c r="L57" s="61">
        <v>5.0223416277476431</v>
      </c>
      <c r="M57" s="79">
        <v>2.4124713068197323</v>
      </c>
      <c r="N57" s="17">
        <v>4.2738305286672578</v>
      </c>
      <c r="O57" s="65">
        <v>13.765792325807929</v>
      </c>
      <c r="P57" s="64"/>
      <c r="Q57" s="64"/>
      <c r="R57" s="17">
        <v>6.0583684552051746</v>
      </c>
      <c r="S57" s="75">
        <v>29.598944310037933</v>
      </c>
      <c r="T57" s="17">
        <v>0.37597887951151998</v>
      </c>
      <c r="U57" s="65">
        <v>0.24217587759589251</v>
      </c>
      <c r="V57" s="13"/>
    </row>
    <row r="58" spans="1:23" x14ac:dyDescent="0.25">
      <c r="A58" s="16" t="str">
        <f>[1]GDGTs!A162</f>
        <v>Lvhe/Yunnan</v>
      </c>
      <c r="B58" s="12" t="str">
        <f>[1]GDGTs!B162</f>
        <v>Lv-8.2</v>
      </c>
      <c r="C58" s="17">
        <f>[1]GDGTs!C162</f>
        <v>8.1999999999999993</v>
      </c>
      <c r="D58" s="12" t="str">
        <f>[1]GDGTs!D162</f>
        <v>coal</v>
      </c>
      <c r="E58" s="74">
        <v>63.881543228446297</v>
      </c>
      <c r="F58" s="17">
        <v>1.091930392980224</v>
      </c>
      <c r="G58" s="17">
        <v>58.589767449999997</v>
      </c>
      <c r="H58" s="65">
        <v>-23.967260973291722</v>
      </c>
      <c r="I58" s="60">
        <v>0.60632587076280986</v>
      </c>
      <c r="J58" s="60">
        <v>0.99758122191467657</v>
      </c>
      <c r="K58" s="61">
        <v>-1.3384595367587042</v>
      </c>
      <c r="L58" s="61">
        <v>4.7372357534708271</v>
      </c>
      <c r="M58" s="77">
        <v>8.5880839364034181</v>
      </c>
      <c r="N58" s="17">
        <v>9.0090980892200214</v>
      </c>
      <c r="O58" s="65">
        <v>17.71086235876033</v>
      </c>
      <c r="P58" s="66">
        <v>4.6768888364275736E-2</v>
      </c>
      <c r="Q58" s="66"/>
      <c r="R58" s="17">
        <v>7.7517097473554735</v>
      </c>
      <c r="S58" s="75">
        <v>29.004748207599565</v>
      </c>
      <c r="T58" s="17">
        <v>0.43885181695025943</v>
      </c>
      <c r="U58" s="65">
        <v>0.49363605159971308</v>
      </c>
      <c r="V58" s="13"/>
    </row>
    <row r="59" spans="1:23" x14ac:dyDescent="0.25">
      <c r="A59" s="16" t="str">
        <f>[1]GDGTs!A163</f>
        <v>Lvhe/Yunnan</v>
      </c>
      <c r="B59" s="12" t="str">
        <f>[1]GDGTs!B163</f>
        <v>Lv-6.7</v>
      </c>
      <c r="C59" s="17">
        <f>[1]GDGTs!C163</f>
        <v>6.7</v>
      </c>
      <c r="D59" s="12" t="str">
        <f>[1]GDGTs!D163</f>
        <v xml:space="preserve">sand </v>
      </c>
      <c r="E59" s="74">
        <v>41.744124660294247</v>
      </c>
      <c r="F59" s="17">
        <v>0.79036803809482237</v>
      </c>
      <c r="G59" s="17">
        <v>52.930917699999995</v>
      </c>
      <c r="H59" s="65">
        <v>-25.613935875355846</v>
      </c>
      <c r="I59" s="60">
        <v>0.42717958869239953</v>
      </c>
      <c r="J59" s="60">
        <v>0.97864779868624308</v>
      </c>
      <c r="K59" s="61">
        <v>-1.1767419129334389</v>
      </c>
      <c r="L59" s="61">
        <v>5.1399126367957368</v>
      </c>
      <c r="M59" s="75"/>
      <c r="N59" s="17"/>
      <c r="O59" s="65"/>
      <c r="P59" s="66"/>
      <c r="Q59" s="66"/>
      <c r="R59" s="17">
        <v>4.62979655015394</v>
      </c>
      <c r="S59" s="75">
        <v>28.484321124470011</v>
      </c>
      <c r="T59" s="17">
        <v>0.50504988305780851</v>
      </c>
      <c r="U59" s="65">
        <v>0.57597601260393771</v>
      </c>
      <c r="V59" s="13"/>
    </row>
    <row r="60" spans="1:23" x14ac:dyDescent="0.25">
      <c r="A60" s="18" t="str">
        <f>[1]GDGTs!A164</f>
        <v>Lvhe/Yunnan</v>
      </c>
      <c r="B60" s="19" t="str">
        <f>[1]GDGTs!B164</f>
        <v>Lv-6.5</v>
      </c>
      <c r="C60" s="20">
        <f>[1]GDGTs!C164</f>
        <v>6.5</v>
      </c>
      <c r="D60" s="19" t="str">
        <f>[1]GDGTs!D164</f>
        <v xml:space="preserve">sand </v>
      </c>
      <c r="E60" s="76">
        <v>0.25293415518648277</v>
      </c>
      <c r="F60" s="20">
        <v>4.9580778664417629E-3</v>
      </c>
      <c r="G60" s="20">
        <v>56.516267799999994</v>
      </c>
      <c r="H60" s="73">
        <v>-24.521955828931411</v>
      </c>
      <c r="I60" s="71">
        <v>0</v>
      </c>
      <c r="J60" s="72"/>
      <c r="K60" s="72"/>
      <c r="L60" s="72"/>
      <c r="M60" s="76"/>
      <c r="N60" s="20"/>
      <c r="O60" s="80"/>
      <c r="P60" s="20"/>
      <c r="Q60" s="20"/>
      <c r="R60" s="20">
        <v>5.410816555725642</v>
      </c>
      <c r="S60" s="76">
        <v>28.437699909740903</v>
      </c>
      <c r="T60" s="20">
        <v>0.27740806833938642</v>
      </c>
      <c r="U60" s="73">
        <v>0.28113929565013396</v>
      </c>
      <c r="V60" s="13"/>
    </row>
    <row r="61" spans="1:23" x14ac:dyDescent="0.25">
      <c r="E61" s="1"/>
      <c r="F61" s="1"/>
      <c r="G61" s="1"/>
      <c r="H61" s="1"/>
      <c r="I61" s="1"/>
      <c r="J61" s="1"/>
      <c r="K61" s="1"/>
      <c r="L61" s="1"/>
      <c r="M61" s="1"/>
      <c r="N61" s="1"/>
      <c r="O61" s="1"/>
      <c r="P61" s="1"/>
      <c r="Q61" s="1"/>
      <c r="R61" s="1"/>
      <c r="S61" s="1"/>
      <c r="T61" s="1"/>
      <c r="U61" s="1"/>
      <c r="V61" s="1"/>
      <c r="W61" s="1"/>
    </row>
    <row r="62" spans="1:23" x14ac:dyDescent="0.25">
      <c r="E62" s="1"/>
      <c r="F62" s="1"/>
      <c r="G62" s="1"/>
      <c r="H62" s="1"/>
      <c r="I62" s="1"/>
      <c r="J62" s="1"/>
      <c r="K62" s="1"/>
      <c r="L62" s="1"/>
      <c r="M62" s="1"/>
      <c r="N62" s="1"/>
      <c r="O62" s="1"/>
      <c r="P62" s="1"/>
      <c r="Q62" s="1"/>
      <c r="R62" s="1"/>
      <c r="S62" s="1"/>
      <c r="T62" s="1"/>
      <c r="U62" s="1"/>
      <c r="V62" s="1"/>
      <c r="W62" s="1"/>
    </row>
    <row r="63" spans="1:23" x14ac:dyDescent="0.25">
      <c r="E63" s="1"/>
      <c r="F63" s="1"/>
      <c r="G63" s="1"/>
      <c r="H63" s="1"/>
      <c r="I63" s="1"/>
      <c r="J63" s="1"/>
      <c r="K63" s="1"/>
      <c r="L63" s="1"/>
      <c r="M63" s="1"/>
      <c r="N63" s="1"/>
      <c r="O63" s="1"/>
      <c r="P63" s="1"/>
      <c r="Q63" s="1"/>
      <c r="R63" s="1"/>
      <c r="S63" s="1"/>
      <c r="T63" s="1"/>
      <c r="U63" s="1"/>
      <c r="V63" s="1"/>
      <c r="W63" s="1"/>
    </row>
    <row r="64" spans="1:23" x14ac:dyDescent="0.25">
      <c r="A64" s="4" t="s">
        <v>2</v>
      </c>
      <c r="B64" s="5"/>
      <c r="C64" s="6"/>
      <c r="E64" s="1"/>
      <c r="F64" s="1"/>
      <c r="G64" s="1"/>
      <c r="H64" s="1"/>
      <c r="I64" s="1"/>
      <c r="J64" s="1"/>
      <c r="K64" s="1"/>
      <c r="L64" s="1"/>
      <c r="M64" s="1"/>
      <c r="N64" s="1"/>
      <c r="O64" s="1"/>
      <c r="P64" s="1"/>
      <c r="Q64" s="1"/>
      <c r="R64" s="1"/>
      <c r="S64" s="1"/>
      <c r="T64" s="1"/>
      <c r="U64" s="1"/>
      <c r="V64" s="1"/>
      <c r="W64" s="1"/>
    </row>
    <row r="65" spans="3:23" x14ac:dyDescent="0.25">
      <c r="C65" s="1"/>
      <c r="E65" s="1"/>
      <c r="F65" s="1"/>
      <c r="G65" s="1"/>
      <c r="H65" s="1"/>
      <c r="I65" s="1"/>
      <c r="J65" s="1"/>
      <c r="K65" s="1"/>
      <c r="L65" s="1"/>
      <c r="M65" s="1"/>
      <c r="N65" s="1"/>
      <c r="O65" s="1"/>
      <c r="P65" s="1"/>
      <c r="Q65" s="1"/>
      <c r="R65" s="1"/>
      <c r="S65" s="1"/>
      <c r="T65" s="1"/>
      <c r="U65" s="1"/>
      <c r="V65" s="1"/>
      <c r="W65" s="1"/>
    </row>
    <row r="66" spans="3:23" x14ac:dyDescent="0.25">
      <c r="C66" s="1"/>
      <c r="E66" s="1"/>
      <c r="F66" s="1"/>
      <c r="G66" s="1"/>
      <c r="H66" s="1"/>
      <c r="I66" s="1"/>
      <c r="J66" s="1"/>
      <c r="K66" s="1"/>
      <c r="L66" s="1"/>
      <c r="M66" s="1"/>
      <c r="N66" s="1"/>
      <c r="O66" s="1"/>
      <c r="P66" s="1"/>
      <c r="Q66" s="1"/>
      <c r="R66" s="1"/>
      <c r="S66" s="1"/>
      <c r="T66" s="1"/>
      <c r="U66" s="1"/>
      <c r="V66" s="1"/>
      <c r="W66" s="1"/>
    </row>
    <row r="67" spans="3:23" x14ac:dyDescent="0.25">
      <c r="C67" s="1"/>
      <c r="E67" s="1"/>
      <c r="F67" s="1"/>
      <c r="G67" s="1"/>
      <c r="H67" s="1"/>
      <c r="I67" s="1"/>
      <c r="J67" s="1"/>
      <c r="K67" s="1"/>
      <c r="L67" s="1"/>
      <c r="M67" s="1"/>
      <c r="N67" s="1"/>
      <c r="O67" s="1"/>
      <c r="P67" s="1"/>
      <c r="Q67" s="1"/>
      <c r="R67" s="1"/>
      <c r="S67" s="1"/>
      <c r="T67" s="1"/>
      <c r="U67" s="1"/>
      <c r="V67" s="1"/>
      <c r="W67" s="1"/>
    </row>
    <row r="68" spans="3:23" x14ac:dyDescent="0.25">
      <c r="E68" s="1"/>
      <c r="F68" s="1"/>
      <c r="G68" s="1"/>
      <c r="H68" s="1"/>
      <c r="I68" s="1"/>
      <c r="J68" s="1"/>
      <c r="K68" s="1"/>
      <c r="L68" s="1"/>
      <c r="M68" s="1"/>
      <c r="N68" s="1"/>
      <c r="O68" s="1"/>
      <c r="P68" s="1"/>
      <c r="Q68" s="1"/>
      <c r="R68" s="1"/>
      <c r="S68" s="1"/>
      <c r="T68" s="1"/>
      <c r="U68" s="1"/>
      <c r="V68" s="1"/>
      <c r="W68" s="1"/>
    </row>
    <row r="69" spans="3:23" x14ac:dyDescent="0.25">
      <c r="E69" s="1"/>
      <c r="F69" s="1"/>
      <c r="G69" s="1"/>
      <c r="H69" s="1"/>
      <c r="I69" s="1"/>
      <c r="J69" s="1"/>
      <c r="K69" s="1"/>
      <c r="L69" s="1"/>
      <c r="M69" s="1"/>
      <c r="N69" s="1"/>
      <c r="O69" s="1"/>
      <c r="P69" s="1"/>
      <c r="Q69" s="1"/>
      <c r="R69" s="1"/>
      <c r="S69" s="1"/>
      <c r="T69" s="1"/>
      <c r="U69" s="1"/>
      <c r="V69" s="1"/>
      <c r="W69" s="1"/>
    </row>
    <row r="70" spans="3:23" x14ac:dyDescent="0.25">
      <c r="E70" s="1"/>
      <c r="F70" s="1"/>
      <c r="G70" s="1"/>
      <c r="H70" s="1"/>
      <c r="I70" s="1"/>
      <c r="J70" s="1"/>
      <c r="K70" s="1"/>
      <c r="L70" s="1"/>
      <c r="M70" s="1"/>
      <c r="N70" s="1"/>
      <c r="O70" s="1"/>
      <c r="P70" s="1"/>
      <c r="Q70" s="1"/>
      <c r="R70" s="1"/>
      <c r="S70" s="1"/>
      <c r="T70" s="1"/>
      <c r="U70" s="1"/>
      <c r="V70" s="1"/>
      <c r="W70" s="1"/>
    </row>
    <row r="71" spans="3:23" x14ac:dyDescent="0.25">
      <c r="E71" s="1"/>
      <c r="F71" s="1"/>
      <c r="G71" s="1"/>
      <c r="H71" s="1"/>
      <c r="I71" s="1"/>
      <c r="J71" s="1"/>
      <c r="K71" s="1"/>
      <c r="L71" s="1"/>
      <c r="M71" s="1"/>
      <c r="N71" s="1"/>
      <c r="O71" s="1"/>
      <c r="P71" s="1"/>
      <c r="Q71" s="1"/>
      <c r="R71" s="1"/>
      <c r="S71" s="1"/>
      <c r="T71" s="1"/>
      <c r="U71" s="1"/>
      <c r="V71" s="1"/>
      <c r="W71" s="1"/>
    </row>
    <row r="72" spans="3:23" x14ac:dyDescent="0.25">
      <c r="E72" s="1"/>
      <c r="F72" s="1"/>
      <c r="G72" s="1"/>
      <c r="H72" s="1"/>
      <c r="I72" s="1"/>
      <c r="J72" s="1"/>
      <c r="K72" s="1"/>
      <c r="L72" s="1"/>
      <c r="M72" s="1"/>
      <c r="N72" s="1"/>
      <c r="O72" s="1"/>
      <c r="P72" s="1"/>
      <c r="Q72" s="1"/>
      <c r="R72" s="1"/>
      <c r="S72" s="1"/>
      <c r="T72" s="1"/>
      <c r="U72" s="1"/>
      <c r="V72" s="1"/>
      <c r="W72" s="1"/>
    </row>
    <row r="73" spans="3:23" x14ac:dyDescent="0.25">
      <c r="E73" s="1"/>
      <c r="F73" s="1"/>
      <c r="G73" s="1"/>
      <c r="H73" s="1"/>
      <c r="I73" s="1"/>
      <c r="J73" s="1"/>
      <c r="K73" s="1"/>
      <c r="L73" s="1"/>
      <c r="M73" s="1"/>
      <c r="N73" s="1"/>
      <c r="O73" s="1"/>
      <c r="P73" s="1"/>
      <c r="Q73" s="1"/>
      <c r="R73" s="1"/>
      <c r="S73" s="1"/>
      <c r="T73" s="1"/>
      <c r="U73" s="1"/>
      <c r="V73" s="1"/>
      <c r="W73" s="1"/>
    </row>
    <row r="74" spans="3:23" x14ac:dyDescent="0.25">
      <c r="E74" s="1"/>
      <c r="F74" s="1"/>
      <c r="G74" s="1"/>
      <c r="H74" s="1"/>
      <c r="I74" s="1"/>
      <c r="J74" s="1"/>
      <c r="K74" s="1"/>
      <c r="L74" s="1"/>
      <c r="M74" s="1"/>
      <c r="N74" s="1"/>
      <c r="O74" s="1"/>
      <c r="P74" s="1"/>
      <c r="Q74" s="1"/>
      <c r="R74" s="1"/>
      <c r="S74" s="1"/>
      <c r="T74" s="1"/>
      <c r="U74" s="1"/>
      <c r="V74" s="1"/>
      <c r="W74" s="1"/>
    </row>
    <row r="75" spans="3:23" x14ac:dyDescent="0.25">
      <c r="E75" s="1"/>
      <c r="F75" s="1"/>
      <c r="G75" s="1"/>
      <c r="H75" s="1"/>
      <c r="I75" s="1"/>
      <c r="J75" s="1"/>
      <c r="K75" s="1"/>
      <c r="L75" s="1"/>
      <c r="M75" s="1"/>
      <c r="N75" s="1"/>
      <c r="O75" s="1"/>
      <c r="P75" s="1"/>
      <c r="Q75" s="1"/>
      <c r="R75" s="1"/>
      <c r="S75" s="1"/>
      <c r="T75" s="1"/>
      <c r="U75" s="1"/>
      <c r="V75" s="1"/>
      <c r="W75" s="1"/>
    </row>
    <row r="78" spans="3:23" x14ac:dyDescent="0.25">
      <c r="G78" s="7"/>
    </row>
  </sheetData>
  <mergeCells count="8">
    <mergeCell ref="I3:O3"/>
    <mergeCell ref="S4:U4"/>
    <mergeCell ref="P4:R4"/>
    <mergeCell ref="P3:U3"/>
    <mergeCell ref="A3:D3"/>
    <mergeCell ref="E3:H3"/>
    <mergeCell ref="I4:L4"/>
    <mergeCell ref="M4:O4"/>
  </mergeCells>
  <pageMargins left="0.7" right="0.7" top="0.75" bottom="0.75" header="0.3" footer="0.3"/>
  <pageSetup orientation="portrait" r:id="rId1"/>
  <headerFooter>
    <oddFooter>&amp;L&amp;1#&amp;"Calibri"&amp;8&amp;K737373UOB Open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5A6DA-DB24-4A90-BFD9-408B2A12B54B}">
  <dimension ref="A1:P62"/>
  <sheetViews>
    <sheetView zoomScale="60" zoomScaleNormal="60" zoomScaleSheetLayoutView="30" workbookViewId="0">
      <pane xSplit="4" ySplit="3" topLeftCell="E4" activePane="bottomRight" state="frozen"/>
      <selection pane="topRight" activeCell="E1" sqref="E1"/>
      <selection pane="bottomLeft" activeCell="A2" sqref="A2"/>
      <selection pane="bottomRight"/>
    </sheetView>
  </sheetViews>
  <sheetFormatPr defaultColWidth="11.5703125" defaultRowHeight="14.25" x14ac:dyDescent="0.2"/>
  <cols>
    <col min="1" max="1" width="15.28515625" style="12" customWidth="1"/>
    <col min="2" max="3" width="13.5703125" style="12" customWidth="1"/>
    <col min="4" max="4" width="15.28515625" style="12" customWidth="1"/>
    <col min="5" max="13" width="19.42578125" style="9" customWidth="1"/>
    <col min="14" max="14" width="17.140625" style="8" customWidth="1"/>
    <col min="15" max="16384" width="11.5703125" style="8"/>
  </cols>
  <sheetData>
    <row r="1" spans="1:16" ht="15" x14ac:dyDescent="0.2">
      <c r="A1" s="98" t="s">
        <v>78</v>
      </c>
    </row>
    <row r="3" spans="1:16" s="10" customFormat="1" ht="15" x14ac:dyDescent="0.25">
      <c r="A3" s="111" t="s">
        <v>0</v>
      </c>
      <c r="B3" s="112"/>
      <c r="C3" s="112"/>
      <c r="D3" s="113"/>
      <c r="E3" s="123" t="s">
        <v>36</v>
      </c>
      <c r="F3" s="124"/>
      <c r="G3" s="124"/>
      <c r="H3" s="124"/>
      <c r="I3" s="124"/>
      <c r="J3" s="124"/>
      <c r="K3" s="125"/>
      <c r="L3" s="109" t="s">
        <v>33</v>
      </c>
      <c r="M3" s="110"/>
    </row>
    <row r="4" spans="1:16" s="11" customFormat="1" ht="15" customHeight="1" x14ac:dyDescent="0.25">
      <c r="A4" s="114" t="s">
        <v>8</v>
      </c>
      <c r="B4" s="117" t="s">
        <v>9</v>
      </c>
      <c r="C4" s="117" t="s">
        <v>10</v>
      </c>
      <c r="D4" s="120" t="s">
        <v>11</v>
      </c>
      <c r="E4" s="43" t="s">
        <v>53</v>
      </c>
      <c r="F4" s="43" t="s">
        <v>37</v>
      </c>
      <c r="G4" s="43" t="s">
        <v>30</v>
      </c>
      <c r="H4" s="43" t="s">
        <v>34</v>
      </c>
      <c r="I4" s="43" t="s">
        <v>43</v>
      </c>
      <c r="J4" s="43" t="s">
        <v>22</v>
      </c>
      <c r="K4" s="43" t="s">
        <v>57</v>
      </c>
      <c r="L4" s="47" t="s">
        <v>58</v>
      </c>
      <c r="M4" s="47" t="s">
        <v>23</v>
      </c>
      <c r="O4" s="11" t="s">
        <v>65</v>
      </c>
    </row>
    <row r="5" spans="1:16" ht="15" customHeight="1" x14ac:dyDescent="0.2">
      <c r="A5" s="115"/>
      <c r="B5" s="118"/>
      <c r="C5" s="118"/>
      <c r="D5" s="121"/>
      <c r="E5" s="44" t="s">
        <v>54</v>
      </c>
      <c r="F5" s="44" t="s">
        <v>39</v>
      </c>
      <c r="G5" s="44" t="s">
        <v>39</v>
      </c>
      <c r="H5" s="44" t="s">
        <v>42</v>
      </c>
      <c r="I5" s="44" t="s">
        <v>44</v>
      </c>
      <c r="J5" s="44" t="s">
        <v>47</v>
      </c>
      <c r="K5" s="44" t="s">
        <v>51</v>
      </c>
      <c r="L5" s="54" t="s">
        <v>62</v>
      </c>
      <c r="M5" s="54" t="s">
        <v>59</v>
      </c>
    </row>
    <row r="6" spans="1:16" ht="15" customHeight="1" x14ac:dyDescent="0.2">
      <c r="A6" s="115"/>
      <c r="B6" s="118"/>
      <c r="C6" s="118"/>
      <c r="D6" s="121"/>
      <c r="E6" s="44" t="s">
        <v>55</v>
      </c>
      <c r="F6" s="44" t="s">
        <v>32</v>
      </c>
      <c r="G6" s="44" t="s">
        <v>31</v>
      </c>
      <c r="H6" s="44" t="s">
        <v>35</v>
      </c>
      <c r="I6" s="44" t="s">
        <v>45</v>
      </c>
      <c r="J6" s="44" t="s">
        <v>48</v>
      </c>
      <c r="K6" s="44" t="s">
        <v>52</v>
      </c>
      <c r="L6" s="54" t="s">
        <v>63</v>
      </c>
      <c r="M6" s="54" t="s">
        <v>60</v>
      </c>
      <c r="O6" s="14"/>
      <c r="P6" s="14" t="s">
        <v>26</v>
      </c>
    </row>
    <row r="7" spans="1:16" x14ac:dyDescent="0.2">
      <c r="A7" s="116"/>
      <c r="B7" s="119"/>
      <c r="C7" s="119"/>
      <c r="D7" s="122"/>
      <c r="E7" s="38" t="s">
        <v>56</v>
      </c>
      <c r="F7" s="38" t="s">
        <v>38</v>
      </c>
      <c r="G7" s="38" t="s">
        <v>40</v>
      </c>
      <c r="H7" s="38" t="s">
        <v>41</v>
      </c>
      <c r="I7" s="38" t="s">
        <v>46</v>
      </c>
      <c r="J7" s="38" t="s">
        <v>49</v>
      </c>
      <c r="K7" s="38" t="s">
        <v>50</v>
      </c>
      <c r="L7" s="48" t="s">
        <v>64</v>
      </c>
      <c r="M7" s="48" t="s">
        <v>61</v>
      </c>
      <c r="O7" s="53" t="s">
        <v>20</v>
      </c>
      <c r="P7" s="53" t="s">
        <v>27</v>
      </c>
    </row>
    <row r="8" spans="1:16" x14ac:dyDescent="0.2">
      <c r="A8" s="21" t="str">
        <f>[1]GDGTs!A3</f>
        <v>Lvhe/Yunnan</v>
      </c>
      <c r="B8" s="22" t="str">
        <f>[1]GDGTs!B3</f>
        <v>Lv-340</v>
      </c>
      <c r="C8" s="83">
        <f>[1]GDGTs!C3</f>
        <v>340</v>
      </c>
      <c r="D8" s="23">
        <f>[1]GDGTs!D3</f>
        <v>0</v>
      </c>
      <c r="E8" s="32"/>
      <c r="F8" s="32"/>
      <c r="G8" s="39"/>
      <c r="H8" s="39"/>
      <c r="I8" s="39"/>
      <c r="J8" s="35"/>
      <c r="K8" s="39"/>
      <c r="L8" s="34"/>
      <c r="M8" s="39"/>
      <c r="O8" s="52" t="s">
        <v>21</v>
      </c>
      <c r="P8" s="52" t="s">
        <v>28</v>
      </c>
    </row>
    <row r="9" spans="1:16" x14ac:dyDescent="0.2">
      <c r="A9" s="24" t="str">
        <f>[1]GDGTs!A8</f>
        <v>Lvhe/Yunnan</v>
      </c>
      <c r="B9" s="25" t="str">
        <f>[1]GDGTs!B8</f>
        <v>Lv-331.5</v>
      </c>
      <c r="C9" s="84">
        <f>[1]GDGTs!C8</f>
        <v>331.5</v>
      </c>
      <c r="D9" s="26" t="str">
        <f>[1]GDGTs!D8</f>
        <v>coal</v>
      </c>
      <c r="E9" s="32"/>
      <c r="F9" s="32"/>
      <c r="G9" s="40"/>
      <c r="H9" s="45"/>
      <c r="I9" s="31" t="s">
        <v>20</v>
      </c>
      <c r="J9" s="36"/>
      <c r="K9" s="45"/>
      <c r="L9" s="49"/>
      <c r="M9" s="59" t="s">
        <v>20</v>
      </c>
      <c r="O9" s="51" t="s">
        <v>25</v>
      </c>
      <c r="P9" s="51" t="s">
        <v>29</v>
      </c>
    </row>
    <row r="10" spans="1:16" x14ac:dyDescent="0.2">
      <c r="A10" s="24" t="str">
        <f>[1]GDGTs!A10</f>
        <v>Lvhe/Yunnan</v>
      </c>
      <c r="B10" s="25" t="str">
        <f>[1]GDGTs!B10</f>
        <v>Lv-325.5</v>
      </c>
      <c r="C10" s="84">
        <f>[1]GDGTs!C10</f>
        <v>325.5</v>
      </c>
      <c r="D10" s="26" t="str">
        <f>[1]GDGTs!D10</f>
        <v>clay/coal?</v>
      </c>
      <c r="E10" s="32"/>
      <c r="F10" s="31" t="s">
        <v>20</v>
      </c>
      <c r="G10" s="30" t="s">
        <v>21</v>
      </c>
      <c r="H10" s="45"/>
      <c r="I10" s="45"/>
      <c r="J10" s="36"/>
      <c r="K10" s="45"/>
      <c r="L10" s="59" t="s">
        <v>20</v>
      </c>
      <c r="M10" s="59" t="s">
        <v>20</v>
      </c>
    </row>
    <row r="11" spans="1:16" x14ac:dyDescent="0.2">
      <c r="A11" s="24" t="str">
        <f>[1]GDGTs!A16</f>
        <v>Lvhe/Yunnan</v>
      </c>
      <c r="B11" s="25" t="str">
        <f>[1]GDGTs!B16</f>
        <v>Lv-314</v>
      </c>
      <c r="C11" s="84">
        <f>[1]GDGTs!C16</f>
        <v>314</v>
      </c>
      <c r="D11" s="26" t="str">
        <f>[1]GDGTs!D16</f>
        <v>coal</v>
      </c>
      <c r="E11" s="32"/>
      <c r="F11" s="32"/>
      <c r="G11" s="40"/>
      <c r="H11" s="45"/>
      <c r="I11" s="45"/>
      <c r="J11" s="36"/>
      <c r="K11" s="45"/>
      <c r="L11" s="49"/>
      <c r="M11" s="45"/>
    </row>
    <row r="12" spans="1:16" x14ac:dyDescent="0.2">
      <c r="A12" s="24" t="str">
        <f>[1]GDGTs!A17</f>
        <v>Lvhe/Yunnan</v>
      </c>
      <c r="B12" s="25" t="str">
        <f>[1]GDGTs!B17</f>
        <v>Lv-311</v>
      </c>
      <c r="C12" s="84">
        <f>[1]GDGTs!C17</f>
        <v>311</v>
      </c>
      <c r="D12" s="26" t="str">
        <f>[1]GDGTs!D17</f>
        <v>silty mudstone</v>
      </c>
      <c r="E12" s="32"/>
      <c r="F12" s="31" t="s">
        <v>20</v>
      </c>
      <c r="G12" s="40"/>
      <c r="H12" s="45"/>
      <c r="I12" s="30" t="s">
        <v>21</v>
      </c>
      <c r="J12" s="36"/>
      <c r="K12" s="30" t="s">
        <v>21</v>
      </c>
      <c r="L12" s="49"/>
      <c r="M12" s="15" t="s">
        <v>21</v>
      </c>
    </row>
    <row r="13" spans="1:16" x14ac:dyDescent="0.2">
      <c r="A13" s="24" t="str">
        <f>[1]GDGTs!A21</f>
        <v>Lvhe/Yunnan</v>
      </c>
      <c r="B13" s="25" t="str">
        <f>[1]GDGTs!B21</f>
        <v>Lv-305</v>
      </c>
      <c r="C13" s="84">
        <f>[1]GDGTs!C21</f>
        <v>305</v>
      </c>
      <c r="D13" s="26">
        <f>[1]GDGTs!D21</f>
        <v>0</v>
      </c>
      <c r="E13" s="32"/>
      <c r="F13" s="32"/>
      <c r="G13" s="40"/>
      <c r="H13" s="45"/>
      <c r="I13" s="45"/>
      <c r="J13" s="36"/>
      <c r="K13" s="45"/>
      <c r="L13" s="49"/>
      <c r="M13" s="45"/>
    </row>
    <row r="14" spans="1:16" x14ac:dyDescent="0.2">
      <c r="A14" s="24" t="str">
        <f>[1]GDGTs!A22</f>
        <v>Lvhe/Yunnan</v>
      </c>
      <c r="B14" s="25" t="str">
        <f>[1]GDGTs!B22</f>
        <v>Lv-303.5</v>
      </c>
      <c r="C14" s="84">
        <f>[1]GDGTs!C22</f>
        <v>303.5</v>
      </c>
      <c r="D14" s="26" t="str">
        <f>[1]GDGTs!D22</f>
        <v>coal</v>
      </c>
      <c r="E14" s="32"/>
      <c r="F14" s="32"/>
      <c r="G14" s="40"/>
      <c r="H14" s="45"/>
      <c r="I14" s="45"/>
      <c r="J14" s="36"/>
      <c r="K14" s="45"/>
      <c r="L14" s="49"/>
      <c r="M14" s="45"/>
    </row>
    <row r="15" spans="1:16" x14ac:dyDescent="0.2">
      <c r="A15" s="24" t="str">
        <f>[1]GDGTs!A23</f>
        <v>Lvhe/Yunnan</v>
      </c>
      <c r="B15" s="25" t="str">
        <f>[1]GDGTs!B23</f>
        <v>Lv-301.9</v>
      </c>
      <c r="C15" s="84">
        <f>[1]GDGTs!C23</f>
        <v>301.89999999999998</v>
      </c>
      <c r="D15" s="26" t="str">
        <f>[1]GDGTs!D23</f>
        <v>silty mudstone</v>
      </c>
      <c r="E15" s="42" t="s">
        <v>25</v>
      </c>
      <c r="F15" s="30" t="s">
        <v>21</v>
      </c>
      <c r="G15" s="40"/>
      <c r="H15" s="31" t="s">
        <v>20</v>
      </c>
      <c r="I15" s="30" t="s">
        <v>21</v>
      </c>
      <c r="J15" s="36"/>
      <c r="K15" s="30" t="s">
        <v>21</v>
      </c>
      <c r="L15" s="59" t="s">
        <v>20</v>
      </c>
      <c r="M15" s="58" t="s">
        <v>25</v>
      </c>
    </row>
    <row r="16" spans="1:16" x14ac:dyDescent="0.2">
      <c r="A16" s="24" t="str">
        <f>[1]GDGTs!A27</f>
        <v>Lvhe/Yunnan</v>
      </c>
      <c r="B16" s="25" t="str">
        <f>[1]GDGTs!B27</f>
        <v>Lv-289</v>
      </c>
      <c r="C16" s="84">
        <f>[1]GDGTs!C27</f>
        <v>289</v>
      </c>
      <c r="D16" s="26" t="str">
        <f>[1]GDGTs!D27</f>
        <v>silty mudstone</v>
      </c>
      <c r="E16" s="32"/>
      <c r="F16" s="32"/>
      <c r="G16" s="40"/>
      <c r="H16" s="31" t="s">
        <v>20</v>
      </c>
      <c r="I16" s="42" t="s">
        <v>25</v>
      </c>
      <c r="J16" s="36"/>
      <c r="K16" s="42" t="s">
        <v>25</v>
      </c>
      <c r="L16" s="59" t="s">
        <v>20</v>
      </c>
      <c r="M16" s="58" t="s">
        <v>25</v>
      </c>
    </row>
    <row r="17" spans="1:13" x14ac:dyDescent="0.2">
      <c r="A17" s="24" t="str">
        <f>[1]GDGTs!A30</f>
        <v>Lvhe/Yunnan</v>
      </c>
      <c r="B17" s="25" t="str">
        <f>[1]GDGTs!B30</f>
        <v>Lv-273.5</v>
      </c>
      <c r="C17" s="84">
        <f>[1]GDGTs!C30</f>
        <v>273.5</v>
      </c>
      <c r="D17" s="26" t="str">
        <f>[1]GDGTs!D30</f>
        <v>silty mudstone</v>
      </c>
      <c r="E17" s="32"/>
      <c r="F17" s="32"/>
      <c r="G17" s="40"/>
      <c r="H17" s="45"/>
      <c r="I17" s="45"/>
      <c r="J17" s="36"/>
      <c r="K17" s="45"/>
      <c r="L17" s="49"/>
      <c r="M17" s="45"/>
    </row>
    <row r="18" spans="1:13" x14ac:dyDescent="0.2">
      <c r="A18" s="24" t="str">
        <f>[1]GDGTs!A32</f>
        <v>Lvhe/Yunnan</v>
      </c>
      <c r="B18" s="25" t="str">
        <f>[1]GDGTs!B32</f>
        <v>Lv-268</v>
      </c>
      <c r="C18" s="84">
        <f>[1]GDGTs!C32</f>
        <v>268</v>
      </c>
      <c r="D18" s="26" t="str">
        <f>[1]GDGTs!D32</f>
        <v>silty mudstone</v>
      </c>
      <c r="E18" s="42" t="s">
        <v>25</v>
      </c>
      <c r="F18" s="30" t="s">
        <v>21</v>
      </c>
      <c r="G18" s="40"/>
      <c r="H18" s="31" t="s">
        <v>20</v>
      </c>
      <c r="I18" s="30" t="s">
        <v>21</v>
      </c>
      <c r="J18" s="55" t="s">
        <v>21</v>
      </c>
      <c r="K18" s="42" t="s">
        <v>25</v>
      </c>
      <c r="L18" s="58" t="s">
        <v>25</v>
      </c>
      <c r="M18" s="15" t="s">
        <v>21</v>
      </c>
    </row>
    <row r="19" spans="1:13" x14ac:dyDescent="0.2">
      <c r="A19" s="24" t="str">
        <f>[1]GDGTs!A36</f>
        <v>Lvhe/Yunnan</v>
      </c>
      <c r="B19" s="25" t="str">
        <f>[1]GDGTs!B36</f>
        <v>Lv-255</v>
      </c>
      <c r="C19" s="84">
        <f>[1]GDGTs!C36</f>
        <v>255</v>
      </c>
      <c r="D19" s="26" t="str">
        <f>[1]GDGTs!D36</f>
        <v>clay?</v>
      </c>
      <c r="E19" s="32"/>
      <c r="F19" s="32"/>
      <c r="G19" s="40"/>
      <c r="H19" s="45"/>
      <c r="I19" s="31" t="s">
        <v>20</v>
      </c>
      <c r="J19" s="36"/>
      <c r="K19" s="45"/>
      <c r="L19" s="49"/>
      <c r="M19" s="45"/>
    </row>
    <row r="20" spans="1:13" x14ac:dyDescent="0.2">
      <c r="A20" s="24" t="str">
        <f>[1]GDGTs!A37</f>
        <v>Lvhe/Yunnan</v>
      </c>
      <c r="B20" s="25" t="str">
        <f>[1]GDGTs!B37</f>
        <v>Lv-253.8</v>
      </c>
      <c r="C20" s="84">
        <f>[1]GDGTs!C37</f>
        <v>253.8</v>
      </c>
      <c r="D20" s="26" t="str">
        <f>[1]GDGTs!D37</f>
        <v>silty mudstone</v>
      </c>
      <c r="E20" s="31" t="s">
        <v>20</v>
      </c>
      <c r="F20" s="32"/>
      <c r="G20" s="40"/>
      <c r="H20" s="45"/>
      <c r="I20" s="30" t="s">
        <v>21</v>
      </c>
      <c r="J20" s="36"/>
      <c r="K20" s="42" t="s">
        <v>25</v>
      </c>
      <c r="L20" s="59" t="s">
        <v>20</v>
      </c>
      <c r="M20" s="45"/>
    </row>
    <row r="21" spans="1:13" x14ac:dyDescent="0.2">
      <c r="A21" s="24" t="str">
        <f>[1]GDGTs!A42</f>
        <v>Lvhe/Yunnan</v>
      </c>
      <c r="B21" s="25" t="str">
        <f>[1]GDGTs!B42</f>
        <v>Lv-228.5</v>
      </c>
      <c r="C21" s="84">
        <f>[1]GDGTs!C42</f>
        <v>228.5</v>
      </c>
      <c r="D21" s="26" t="str">
        <f>[1]GDGTs!D42</f>
        <v>coal</v>
      </c>
      <c r="E21" s="42" t="s">
        <v>25</v>
      </c>
      <c r="F21" s="31" t="s">
        <v>20</v>
      </c>
      <c r="G21" s="31" t="s">
        <v>20</v>
      </c>
      <c r="H21" s="45"/>
      <c r="I21" s="42" t="s">
        <v>25</v>
      </c>
      <c r="J21" s="36"/>
      <c r="K21" s="42" t="s">
        <v>25</v>
      </c>
      <c r="L21" s="49"/>
      <c r="M21" s="59" t="s">
        <v>20</v>
      </c>
    </row>
    <row r="22" spans="1:13" x14ac:dyDescent="0.2">
      <c r="A22" s="24" t="str">
        <f>[1]GDGTs!A45</f>
        <v>Lvhe/Yunnan</v>
      </c>
      <c r="B22" s="25" t="str">
        <f>[1]GDGTs!B45</f>
        <v>Lv-224.1</v>
      </c>
      <c r="C22" s="84">
        <f>[1]GDGTs!C45</f>
        <v>224.1</v>
      </c>
      <c r="D22" s="26" t="str">
        <f>[1]GDGTs!D45</f>
        <v>coal/ash layer?</v>
      </c>
      <c r="E22" s="31" t="s">
        <v>20</v>
      </c>
      <c r="F22" s="42" t="s">
        <v>25</v>
      </c>
      <c r="G22" s="42" t="s">
        <v>25</v>
      </c>
      <c r="H22" s="45"/>
      <c r="I22" s="42" t="s">
        <v>25</v>
      </c>
      <c r="J22" s="36"/>
      <c r="K22" s="42" t="s">
        <v>25</v>
      </c>
      <c r="L22" s="59" t="s">
        <v>20</v>
      </c>
      <c r="M22" s="45"/>
    </row>
    <row r="23" spans="1:13" x14ac:dyDescent="0.2">
      <c r="A23" s="24" t="str">
        <f>[1]GDGTs!A53</f>
        <v>Lvhe/Yunnan</v>
      </c>
      <c r="B23" s="25" t="str">
        <f>[1]GDGTs!B53</f>
        <v>Lv-202</v>
      </c>
      <c r="C23" s="84">
        <f>[1]GDGTs!C53</f>
        <v>202</v>
      </c>
      <c r="D23" s="26">
        <f>[1]GDGTs!D53</f>
        <v>0</v>
      </c>
      <c r="E23" s="31" t="s">
        <v>20</v>
      </c>
      <c r="F23" s="32"/>
      <c r="G23" s="40"/>
      <c r="H23" s="31" t="s">
        <v>20</v>
      </c>
      <c r="I23" s="31" t="s">
        <v>20</v>
      </c>
      <c r="J23" s="36"/>
      <c r="K23" s="30" t="s">
        <v>21</v>
      </c>
      <c r="L23" s="49"/>
      <c r="M23" s="45"/>
    </row>
    <row r="24" spans="1:13" x14ac:dyDescent="0.2">
      <c r="A24" s="24" t="str">
        <f>[1]GDGTs!A54</f>
        <v>Lvhe/Yunnan</v>
      </c>
      <c r="B24" s="25" t="str">
        <f>[1]GDGTs!B54</f>
        <v>Lv-201</v>
      </c>
      <c r="C24" s="84">
        <f>[1]GDGTs!C54</f>
        <v>201</v>
      </c>
      <c r="D24" s="26" t="str">
        <f>[1]GDGTs!D54</f>
        <v>coal</v>
      </c>
      <c r="E24" s="32"/>
      <c r="F24" s="32"/>
      <c r="G24" s="40"/>
      <c r="H24" s="45"/>
      <c r="I24" s="45"/>
      <c r="J24" s="36"/>
      <c r="K24" s="45"/>
      <c r="L24" s="49"/>
      <c r="M24" s="59" t="s">
        <v>20</v>
      </c>
    </row>
    <row r="25" spans="1:13" x14ac:dyDescent="0.2">
      <c r="A25" s="24" t="str">
        <f>[1]GDGTs!A57</f>
        <v>Lvhe/Yunnan</v>
      </c>
      <c r="B25" s="25" t="str">
        <f>[1]GDGTs!B57</f>
        <v>Lv-183.5</v>
      </c>
      <c r="C25" s="84">
        <f>[1]GDGTs!C57</f>
        <v>183.5</v>
      </c>
      <c r="D25" s="26" t="str">
        <f>[1]GDGTs!D57</f>
        <v>coal?</v>
      </c>
      <c r="E25" s="32"/>
      <c r="F25" s="32"/>
      <c r="G25" s="40"/>
      <c r="H25" s="45"/>
      <c r="I25" s="45"/>
      <c r="J25" s="36"/>
      <c r="K25" s="45"/>
      <c r="L25" s="49"/>
      <c r="M25" s="45"/>
    </row>
    <row r="26" spans="1:13" x14ac:dyDescent="0.2">
      <c r="A26" s="24" t="str">
        <f>[1]GDGTs!A65</f>
        <v>Lvhe/Yunnan</v>
      </c>
      <c r="B26" s="25" t="str">
        <f>[1]GDGTs!B65</f>
        <v>Lv-149</v>
      </c>
      <c r="C26" s="84">
        <f>[1]GDGTs!C65</f>
        <v>149</v>
      </c>
      <c r="D26" s="26" t="str">
        <f>[1]GDGTs!D65</f>
        <v>coal</v>
      </c>
      <c r="E26" s="32"/>
      <c r="F26" s="32"/>
      <c r="G26" s="40"/>
      <c r="H26" s="45"/>
      <c r="I26" s="45"/>
      <c r="J26" s="36"/>
      <c r="K26" s="45"/>
      <c r="L26" s="49"/>
      <c r="M26" s="45"/>
    </row>
    <row r="27" spans="1:13" x14ac:dyDescent="0.2">
      <c r="A27" s="24" t="str">
        <f>[1]GDGTs!A67</f>
        <v>Lvhe/Yunnan</v>
      </c>
      <c r="B27" s="25" t="str">
        <f>[1]GDGTs!B67</f>
        <v>Lv-146.7</v>
      </c>
      <c r="C27" s="84">
        <f>[1]GDGTs!C67</f>
        <v>146.69999999999999</v>
      </c>
      <c r="D27" s="26" t="str">
        <f>[1]GDGTs!D67</f>
        <v xml:space="preserve">coal </v>
      </c>
      <c r="E27" s="32"/>
      <c r="F27" s="32"/>
      <c r="G27" s="40"/>
      <c r="H27" s="45"/>
      <c r="I27" s="45"/>
      <c r="J27" s="36"/>
      <c r="K27" s="45"/>
      <c r="L27" s="49"/>
      <c r="M27" s="45"/>
    </row>
    <row r="28" spans="1:13" x14ac:dyDescent="0.2">
      <c r="A28" s="24" t="str">
        <f>[1]GDGTs!A70</f>
        <v>Lvhe/Yunnan</v>
      </c>
      <c r="B28" s="25" t="str">
        <f>[1]GDGTs!B70</f>
        <v>Lv-134.5</v>
      </c>
      <c r="C28" s="84">
        <f>[1]GDGTs!C70</f>
        <v>134.5</v>
      </c>
      <c r="D28" s="26" t="str">
        <f>[1]GDGTs!D70</f>
        <v>coal</v>
      </c>
      <c r="E28" s="32"/>
      <c r="F28" s="32"/>
      <c r="G28" s="40"/>
      <c r="H28" s="45"/>
      <c r="I28" s="45"/>
      <c r="J28" s="36"/>
      <c r="K28" s="45"/>
      <c r="L28" s="49"/>
      <c r="M28" s="45"/>
    </row>
    <row r="29" spans="1:13" x14ac:dyDescent="0.2">
      <c r="A29" s="24" t="str">
        <f>[1]GDGTs!A73</f>
        <v>Lvhe/Yunnan</v>
      </c>
      <c r="B29" s="25" t="str">
        <f>[1]GDGTs!B73</f>
        <v>Lv-129</v>
      </c>
      <c r="C29" s="84">
        <f>[1]GDGTs!C73</f>
        <v>129</v>
      </c>
      <c r="D29" s="26" t="str">
        <f>[1]GDGTs!D73</f>
        <v>coal</v>
      </c>
      <c r="E29" s="32"/>
      <c r="F29" s="32"/>
      <c r="G29" s="40"/>
      <c r="H29" s="45"/>
      <c r="I29" s="31" t="s">
        <v>20</v>
      </c>
      <c r="J29" s="36"/>
      <c r="K29" s="45"/>
      <c r="L29" s="49"/>
      <c r="M29" s="58" t="s">
        <v>25</v>
      </c>
    </row>
    <row r="30" spans="1:13" x14ac:dyDescent="0.2">
      <c r="A30" s="24" t="str">
        <f>[1]GDGTs!A76</f>
        <v>Lvhe/Yunnan</v>
      </c>
      <c r="B30" s="25" t="str">
        <f>[1]GDGTs!B76</f>
        <v>Lv-115</v>
      </c>
      <c r="C30" s="84">
        <f>[1]GDGTs!C76</f>
        <v>115</v>
      </c>
      <c r="D30" s="26" t="str">
        <f>[1]GDGTs!D76</f>
        <v>coal?</v>
      </c>
      <c r="E30" s="32"/>
      <c r="F30" s="32"/>
      <c r="G30" s="40"/>
      <c r="H30" s="45"/>
      <c r="I30" s="45"/>
      <c r="J30" s="36"/>
      <c r="K30" s="45"/>
      <c r="L30" s="49"/>
      <c r="M30" s="58" t="s">
        <v>25</v>
      </c>
    </row>
    <row r="31" spans="1:13" x14ac:dyDescent="0.2">
      <c r="A31" s="24" t="str">
        <f>[1]GDGTs!A82</f>
        <v>Lvhe/Yunnan</v>
      </c>
      <c r="B31" s="25" t="str">
        <f>[1]GDGTs!B82</f>
        <v>Lv-105.6</v>
      </c>
      <c r="C31" s="84">
        <f>[1]GDGTs!C82</f>
        <v>105.6</v>
      </c>
      <c r="D31" s="26" t="str">
        <f>[1]GDGTs!D82</f>
        <v>silty sandstone</v>
      </c>
      <c r="E31" s="32"/>
      <c r="F31" s="32"/>
      <c r="G31" s="40"/>
      <c r="H31" s="45"/>
      <c r="I31" s="31" t="s">
        <v>20</v>
      </c>
      <c r="J31" s="36"/>
      <c r="K31" s="31" t="s">
        <v>20</v>
      </c>
      <c r="L31" s="49"/>
      <c r="M31" s="15" t="s">
        <v>21</v>
      </c>
    </row>
    <row r="32" spans="1:13" x14ac:dyDescent="0.2">
      <c r="A32" s="24" t="str">
        <f>[1]GDGTs!A83</f>
        <v>Lvhe/Yunnan</v>
      </c>
      <c r="B32" s="25" t="str">
        <f>[1]GDGTs!B83</f>
        <v>Lv-100.5</v>
      </c>
      <c r="C32" s="84">
        <f>[1]GDGTs!C83</f>
        <v>100.5</v>
      </c>
      <c r="D32" s="26" t="str">
        <f>[1]GDGTs!D83</f>
        <v>coal</v>
      </c>
      <c r="E32" s="32"/>
      <c r="F32" s="32"/>
      <c r="G32" s="40"/>
      <c r="H32" s="45"/>
      <c r="I32" s="45"/>
      <c r="J32" s="36"/>
      <c r="K32" s="45"/>
      <c r="L32" s="49"/>
      <c r="M32" s="45"/>
    </row>
    <row r="33" spans="1:13" x14ac:dyDescent="0.2">
      <c r="A33" s="24" t="str">
        <f>[1]GDGTs!A86</f>
        <v>Lvhe/Yunnan</v>
      </c>
      <c r="B33" s="25" t="str">
        <f>[1]GDGTs!B86</f>
        <v>Lv-96</v>
      </c>
      <c r="C33" s="84">
        <f>[1]GDGTs!C86</f>
        <v>96</v>
      </c>
      <c r="D33" s="26" t="str">
        <f>[1]GDGTs!D86</f>
        <v>coal</v>
      </c>
      <c r="E33" s="32"/>
      <c r="F33" s="32"/>
      <c r="G33" s="31" t="s">
        <v>20</v>
      </c>
      <c r="H33" s="45"/>
      <c r="I33" s="45"/>
      <c r="J33" s="36"/>
      <c r="K33" s="45"/>
      <c r="L33" s="49"/>
      <c r="M33" s="58" t="s">
        <v>25</v>
      </c>
    </row>
    <row r="34" spans="1:13" x14ac:dyDescent="0.2">
      <c r="A34" s="24" t="str">
        <f>[1]GDGTs!A91</f>
        <v>Lvhe/Yunnan</v>
      </c>
      <c r="B34" s="25" t="str">
        <f>[1]GDGTs!B91</f>
        <v>Lv-83</v>
      </c>
      <c r="C34" s="84">
        <f>[1]GDGTs!C91</f>
        <v>83</v>
      </c>
      <c r="D34" s="26" t="str">
        <f>[1]GDGTs!D91</f>
        <v>silty mudstone</v>
      </c>
      <c r="E34" s="32"/>
      <c r="F34" s="32"/>
      <c r="G34" s="40"/>
      <c r="H34" s="45"/>
      <c r="I34" s="45"/>
      <c r="J34" s="36"/>
      <c r="K34" s="45"/>
      <c r="L34" s="59" t="s">
        <v>20</v>
      </c>
      <c r="M34" s="45"/>
    </row>
    <row r="35" spans="1:13" x14ac:dyDescent="0.2">
      <c r="A35" s="24" t="str">
        <f>[1]GDGTs!A98</f>
        <v>Lvhe/Yunnan</v>
      </c>
      <c r="B35" s="25" t="str">
        <f>[1]GDGTs!B98</f>
        <v>Lv-73</v>
      </c>
      <c r="C35" s="84">
        <f>[1]GDGTs!C98</f>
        <v>73</v>
      </c>
      <c r="D35" s="26" t="str">
        <f>[1]GDGTs!D98</f>
        <v>silty mudstone</v>
      </c>
      <c r="E35" s="32"/>
      <c r="F35" s="32"/>
      <c r="G35" s="40"/>
      <c r="H35" s="45"/>
      <c r="I35" s="45"/>
      <c r="J35" s="36"/>
      <c r="K35" s="45"/>
      <c r="L35" s="59" t="s">
        <v>20</v>
      </c>
      <c r="M35" s="59" t="s">
        <v>20</v>
      </c>
    </row>
    <row r="36" spans="1:13" x14ac:dyDescent="0.2">
      <c r="A36" s="24" t="str">
        <f>[1]GDGTs!A105</f>
        <v>Lvhe/Yunnan</v>
      </c>
      <c r="B36" s="25" t="str">
        <f>[1]GDGTs!B105</f>
        <v>Lv-65</v>
      </c>
      <c r="C36" s="84">
        <f>[1]GDGTs!C105</f>
        <v>65</v>
      </c>
      <c r="D36" s="26" t="str">
        <f>[1]GDGTs!D105</f>
        <v>clay?</v>
      </c>
      <c r="E36" s="31" t="s">
        <v>20</v>
      </c>
      <c r="F36" s="31" t="s">
        <v>20</v>
      </c>
      <c r="G36" s="31" t="s">
        <v>20</v>
      </c>
      <c r="H36" s="45"/>
      <c r="I36" s="42" t="s">
        <v>25</v>
      </c>
      <c r="J36" s="36"/>
      <c r="K36" s="42" t="s">
        <v>25</v>
      </c>
      <c r="L36" s="59" t="s">
        <v>20</v>
      </c>
      <c r="M36" s="59" t="s">
        <v>20</v>
      </c>
    </row>
    <row r="37" spans="1:13" x14ac:dyDescent="0.2">
      <c r="A37" s="24" t="str">
        <f>[1]GDGTs!A109</f>
        <v>Lvhe/Yunnan</v>
      </c>
      <c r="B37" s="25" t="str">
        <f>[1]GDGTs!B109</f>
        <v>Lv-61</v>
      </c>
      <c r="C37" s="84">
        <f>[1]GDGTs!C109</f>
        <v>61</v>
      </c>
      <c r="D37" s="26" t="str">
        <f>[1]GDGTs!D109</f>
        <v>coal</v>
      </c>
      <c r="E37" s="31" t="s">
        <v>20</v>
      </c>
      <c r="F37" s="31" t="s">
        <v>20</v>
      </c>
      <c r="G37" s="31" t="s">
        <v>20</v>
      </c>
      <c r="H37" s="45"/>
      <c r="I37" s="42" t="s">
        <v>25</v>
      </c>
      <c r="J37" s="36"/>
      <c r="K37" s="42" t="s">
        <v>25</v>
      </c>
      <c r="L37" s="59" t="s">
        <v>20</v>
      </c>
      <c r="M37" s="59" t="s">
        <v>20</v>
      </c>
    </row>
    <row r="38" spans="1:13" x14ac:dyDescent="0.2">
      <c r="A38" s="24" t="str">
        <f>[1]GDGTs!A110</f>
        <v>Lvhe/Yunnan</v>
      </c>
      <c r="B38" s="25" t="str">
        <f>[1]GDGTs!B110</f>
        <v>Lv-58.5</v>
      </c>
      <c r="C38" s="84">
        <f>[1]GDGTs!C110</f>
        <v>58.5</v>
      </c>
      <c r="D38" s="26" t="str">
        <f>[1]GDGTs!D110</f>
        <v>coal</v>
      </c>
      <c r="E38" s="32"/>
      <c r="F38" s="31" t="s">
        <v>20</v>
      </c>
      <c r="G38" s="31" t="s">
        <v>20</v>
      </c>
      <c r="H38" s="45"/>
      <c r="I38" s="42" t="s">
        <v>25</v>
      </c>
      <c r="J38" s="36"/>
      <c r="K38" s="42" t="s">
        <v>25</v>
      </c>
      <c r="L38" s="49"/>
      <c r="M38" s="45"/>
    </row>
    <row r="39" spans="1:13" x14ac:dyDescent="0.2">
      <c r="A39" s="24" t="str">
        <f>[1]GDGTs!A111</f>
        <v>Lvhe/Yunnan</v>
      </c>
      <c r="B39" s="25" t="str">
        <f>[1]GDGTs!B111</f>
        <v>Lv-57.6</v>
      </c>
      <c r="C39" s="84">
        <f>[1]GDGTs!C111</f>
        <v>57.6</v>
      </c>
      <c r="D39" s="26" t="str">
        <f>[1]GDGTs!D111</f>
        <v>coal</v>
      </c>
      <c r="E39" s="32"/>
      <c r="F39" s="32"/>
      <c r="G39" s="31" t="s">
        <v>20</v>
      </c>
      <c r="H39" s="45"/>
      <c r="I39" s="42" t="s">
        <v>25</v>
      </c>
      <c r="J39" s="36"/>
      <c r="K39" s="42" t="s">
        <v>25</v>
      </c>
      <c r="L39" s="59" t="s">
        <v>20</v>
      </c>
      <c r="M39" s="45"/>
    </row>
    <row r="40" spans="1:13" x14ac:dyDescent="0.2">
      <c r="A40" s="24" t="str">
        <f>[1]GDGTs!A114</f>
        <v>Lvhe/Yunnan</v>
      </c>
      <c r="B40" s="25" t="str">
        <f>[1]GDGTs!B114</f>
        <v>Lv-53.2</v>
      </c>
      <c r="C40" s="84">
        <f>[1]GDGTs!C114</f>
        <v>53.2</v>
      </c>
      <c r="D40" s="26" t="str">
        <f>[1]GDGTs!D114</f>
        <v>coal</v>
      </c>
      <c r="E40" s="30" t="s">
        <v>21</v>
      </c>
      <c r="F40" s="32"/>
      <c r="G40" s="31" t="s">
        <v>20</v>
      </c>
      <c r="H40" s="45"/>
      <c r="I40" s="45"/>
      <c r="J40" s="36"/>
      <c r="K40" s="31" t="s">
        <v>20</v>
      </c>
      <c r="L40" s="59" t="s">
        <v>20</v>
      </c>
      <c r="M40" s="59" t="s">
        <v>20</v>
      </c>
    </row>
    <row r="41" spans="1:13" x14ac:dyDescent="0.2">
      <c r="A41" s="24" t="str">
        <f>[1]GDGTs!A119</f>
        <v>Lvhe/Yunnan</v>
      </c>
      <c r="B41" s="25" t="str">
        <f>[1]GDGTs!B119</f>
        <v>Lv-50.5</v>
      </c>
      <c r="C41" s="84">
        <f>[1]GDGTs!C119</f>
        <v>50.5</v>
      </c>
      <c r="D41" s="26" t="str">
        <f>[1]GDGTs!D119</f>
        <v>silty sandstone</v>
      </c>
      <c r="E41" s="32"/>
      <c r="F41" s="32"/>
      <c r="G41" s="40"/>
      <c r="H41" s="45"/>
      <c r="I41" s="31" t="s">
        <v>20</v>
      </c>
      <c r="J41" s="36"/>
      <c r="K41" s="45"/>
      <c r="L41" s="49"/>
      <c r="M41" s="59" t="s">
        <v>20</v>
      </c>
    </row>
    <row r="42" spans="1:13" x14ac:dyDescent="0.2">
      <c r="A42" s="24" t="str">
        <f>[1]GDGTs!A122</f>
        <v>Lvhe/Yunnan</v>
      </c>
      <c r="B42" s="25" t="str">
        <f>[1]GDGTs!B122</f>
        <v>Lv-47.3</v>
      </c>
      <c r="C42" s="84">
        <f>[1]GDGTs!C122</f>
        <v>47.3</v>
      </c>
      <c r="D42" s="26" t="str">
        <f>[1]GDGTs!D122</f>
        <v>sand/silty mudstone</v>
      </c>
      <c r="E42" s="31" t="s">
        <v>20</v>
      </c>
      <c r="F42" s="32"/>
      <c r="G42" s="40"/>
      <c r="H42" s="45"/>
      <c r="I42" s="31" t="s">
        <v>20</v>
      </c>
      <c r="J42" s="36"/>
      <c r="K42" s="30" t="s">
        <v>21</v>
      </c>
      <c r="L42" s="58" t="s">
        <v>25</v>
      </c>
      <c r="M42" s="58" t="s">
        <v>25</v>
      </c>
    </row>
    <row r="43" spans="1:13" x14ac:dyDescent="0.2">
      <c r="A43" s="24" t="str">
        <f>[1]GDGTs!A123</f>
        <v>Lvhe/Yunnan</v>
      </c>
      <c r="B43" s="25" t="str">
        <f>[1]GDGTs!B123</f>
        <v>Lv-46.5</v>
      </c>
      <c r="C43" s="84">
        <f>[1]GDGTs!C123</f>
        <v>46.5</v>
      </c>
      <c r="D43" s="26" t="str">
        <f>[1]GDGTs!D123</f>
        <v>silty mudstone</v>
      </c>
      <c r="E43" s="31" t="s">
        <v>20</v>
      </c>
      <c r="F43" s="31" t="s">
        <v>20</v>
      </c>
      <c r="G43" s="40"/>
      <c r="H43" s="45"/>
      <c r="I43" s="31" t="s">
        <v>20</v>
      </c>
      <c r="J43" s="36"/>
      <c r="K43" s="30" t="s">
        <v>21</v>
      </c>
      <c r="L43" s="15" t="s">
        <v>21</v>
      </c>
      <c r="M43" s="59" t="s">
        <v>20</v>
      </c>
    </row>
    <row r="44" spans="1:13" x14ac:dyDescent="0.2">
      <c r="A44" s="24" t="str">
        <f>[1]GDGTs!A127</f>
        <v>Lvhe/Yunnan</v>
      </c>
      <c r="B44" s="25" t="str">
        <f>[1]GDGTs!B127</f>
        <v>Lv-44.1</v>
      </c>
      <c r="C44" s="84">
        <f>[1]GDGTs!C127</f>
        <v>44.1</v>
      </c>
      <c r="D44" s="26" t="str">
        <f>[1]GDGTs!D127</f>
        <v xml:space="preserve">sand </v>
      </c>
      <c r="E44" s="32"/>
      <c r="F44" s="32"/>
      <c r="G44" s="40"/>
      <c r="H44" s="45"/>
      <c r="I44" s="31" t="s">
        <v>20</v>
      </c>
      <c r="J44" s="36"/>
      <c r="K44" s="45"/>
      <c r="L44" s="49"/>
      <c r="M44" s="45"/>
    </row>
    <row r="45" spans="1:13" x14ac:dyDescent="0.2">
      <c r="A45" s="24" t="str">
        <f>[1]GDGTs!A134</f>
        <v>Lvhe/Yunnan</v>
      </c>
      <c r="B45" s="25" t="str">
        <f>[1]GDGTs!B134</f>
        <v>Lv-40.7</v>
      </c>
      <c r="C45" s="84">
        <f>[1]GDGTs!C134</f>
        <v>40.700000000000003</v>
      </c>
      <c r="D45" s="26">
        <f>[1]GDGTs!D134</f>
        <v>0</v>
      </c>
      <c r="E45" s="32"/>
      <c r="F45" s="32"/>
      <c r="G45" s="40"/>
      <c r="H45" s="45"/>
      <c r="I45" s="31" t="s">
        <v>20</v>
      </c>
      <c r="J45" s="36"/>
      <c r="K45" s="45"/>
      <c r="L45" s="49"/>
      <c r="M45" s="58" t="s">
        <v>25</v>
      </c>
    </row>
    <row r="46" spans="1:13" x14ac:dyDescent="0.2">
      <c r="A46" s="24" t="str">
        <f>[1]GDGTs!A141</f>
        <v>Lvhe/Yunnan</v>
      </c>
      <c r="B46" s="25" t="str">
        <f>[1]GDGTs!B141</f>
        <v>Lv-31.7</v>
      </c>
      <c r="C46" s="84">
        <f>[1]GDGTs!C141</f>
        <v>31.7</v>
      </c>
      <c r="D46" s="26" t="str">
        <f>[1]GDGTs!D141</f>
        <v>silty mudstone</v>
      </c>
      <c r="E46" s="32"/>
      <c r="F46" s="32"/>
      <c r="G46" s="40"/>
      <c r="H46" s="45"/>
      <c r="I46" s="30" t="s">
        <v>21</v>
      </c>
      <c r="J46" s="36"/>
      <c r="K46" s="30" t="s">
        <v>21</v>
      </c>
      <c r="L46" s="59" t="s">
        <v>20</v>
      </c>
      <c r="M46" s="45"/>
    </row>
    <row r="47" spans="1:13" x14ac:dyDescent="0.2">
      <c r="A47" s="24" t="str">
        <f>[1]GDGTs!A147</f>
        <v>Lvhe/Yunnan</v>
      </c>
      <c r="B47" s="25" t="str">
        <f>[1]GDGTs!B147</f>
        <v>Lv-26.7</v>
      </c>
      <c r="C47" s="84">
        <f>[1]GDGTs!C147</f>
        <v>26.7</v>
      </c>
      <c r="D47" s="26" t="str">
        <f>[1]GDGTs!D147</f>
        <v>coal</v>
      </c>
      <c r="E47" s="32"/>
      <c r="F47" s="30" t="s">
        <v>21</v>
      </c>
      <c r="G47" s="40"/>
      <c r="H47" s="45"/>
      <c r="I47" s="45"/>
      <c r="J47" s="36"/>
      <c r="K47" s="45"/>
      <c r="L47" s="49"/>
      <c r="M47" s="45"/>
    </row>
    <row r="48" spans="1:13" x14ac:dyDescent="0.2">
      <c r="A48" s="24" t="str">
        <f>[1]GDGTs!A148</f>
        <v>Lvhe/Yunnan</v>
      </c>
      <c r="B48" s="25" t="str">
        <f>[1]GDGTs!B148</f>
        <v>Lv-23.8</v>
      </c>
      <c r="C48" s="84">
        <f>[1]GDGTs!C148</f>
        <v>23.8</v>
      </c>
      <c r="D48" s="26" t="str">
        <f>[1]GDGTs!D148</f>
        <v>coal</v>
      </c>
      <c r="E48" s="31" t="s">
        <v>20</v>
      </c>
      <c r="F48" s="42" t="s">
        <v>25</v>
      </c>
      <c r="G48" s="42" t="s">
        <v>25</v>
      </c>
      <c r="H48" s="45"/>
      <c r="I48" s="42" t="s">
        <v>25</v>
      </c>
      <c r="J48" s="36"/>
      <c r="K48" s="42" t="s">
        <v>25</v>
      </c>
      <c r="L48" s="15" t="s">
        <v>21</v>
      </c>
      <c r="M48" s="45"/>
    </row>
    <row r="49" spans="1:13" x14ac:dyDescent="0.2">
      <c r="A49" s="24" t="str">
        <f>[1]GDGTs!A149</f>
        <v>Lvhe/Yunnan</v>
      </c>
      <c r="B49" s="25" t="str">
        <f>[1]GDGTs!B149</f>
        <v>Lv-22.4</v>
      </c>
      <c r="C49" s="84">
        <f>[1]GDGTs!C149</f>
        <v>22.4</v>
      </c>
      <c r="D49" s="26" t="str">
        <f>[1]GDGTs!D149</f>
        <v>coal</v>
      </c>
      <c r="E49" s="32"/>
      <c r="F49" s="30" t="s">
        <v>21</v>
      </c>
      <c r="G49" s="30" t="s">
        <v>21</v>
      </c>
      <c r="H49" s="45"/>
      <c r="I49" s="42" t="s">
        <v>25</v>
      </c>
      <c r="J49" s="36"/>
      <c r="K49" s="42" t="s">
        <v>25</v>
      </c>
      <c r="L49" s="58" t="s">
        <v>25</v>
      </c>
      <c r="M49" s="45"/>
    </row>
    <row r="50" spans="1:13" x14ac:dyDescent="0.2">
      <c r="A50" s="24" t="str">
        <f>[1]GDGTs!A150</f>
        <v>Lvhe/Yunnan</v>
      </c>
      <c r="B50" s="25" t="str">
        <f>[1]GDGTs!B150</f>
        <v>Lv-21.4</v>
      </c>
      <c r="C50" s="84">
        <f>[1]GDGTs!C150</f>
        <v>21.4</v>
      </c>
      <c r="D50" s="26" t="str">
        <f>[1]GDGTs!D150</f>
        <v>coal</v>
      </c>
      <c r="E50" s="32"/>
      <c r="F50" s="42" t="s">
        <v>25</v>
      </c>
      <c r="G50" s="42" t="s">
        <v>25</v>
      </c>
      <c r="H50" s="42" t="s">
        <v>25</v>
      </c>
      <c r="I50" s="42" t="s">
        <v>25</v>
      </c>
      <c r="J50" s="56" t="s">
        <v>25</v>
      </c>
      <c r="K50" s="42" t="s">
        <v>25</v>
      </c>
      <c r="L50" s="59" t="s">
        <v>20</v>
      </c>
      <c r="M50" s="45"/>
    </row>
    <row r="51" spans="1:13" x14ac:dyDescent="0.2">
      <c r="A51" s="24" t="str">
        <f>[1]GDGTs!A152</f>
        <v>Lvhe/Yunnan</v>
      </c>
      <c r="B51" s="25" t="str">
        <f>[1]GDGTs!B152</f>
        <v>Lv-18.9</v>
      </c>
      <c r="C51" s="84">
        <f>[1]GDGTs!C152</f>
        <v>18.899999999999999</v>
      </c>
      <c r="D51" s="26">
        <f>[1]GDGTs!D152</f>
        <v>0</v>
      </c>
      <c r="E51" s="32"/>
      <c r="F51" s="32"/>
      <c r="G51" s="40"/>
      <c r="H51" s="45"/>
      <c r="I51" s="45"/>
      <c r="J51" s="55" t="s">
        <v>21</v>
      </c>
      <c r="K51" s="42" t="s">
        <v>25</v>
      </c>
      <c r="L51" s="49"/>
      <c r="M51" s="45"/>
    </row>
    <row r="52" spans="1:13" x14ac:dyDescent="0.2">
      <c r="A52" s="24" t="str">
        <f>[1]GDGTs!A154</f>
        <v>Lvhe/Yunnan</v>
      </c>
      <c r="B52" s="25" t="str">
        <f>[1]GDGTs!B154</f>
        <v>Lv-18.10</v>
      </c>
      <c r="C52" s="84">
        <f>[1]GDGTs!C154</f>
        <v>18.100000000000001</v>
      </c>
      <c r="D52" s="26">
        <f>[1]GDGTs!D154</f>
        <v>0</v>
      </c>
      <c r="E52" s="31" t="s">
        <v>20</v>
      </c>
      <c r="F52" s="30" t="s">
        <v>21</v>
      </c>
      <c r="G52" s="42" t="s">
        <v>25</v>
      </c>
      <c r="H52" s="42" t="s">
        <v>25</v>
      </c>
      <c r="I52" s="42" t="s">
        <v>25</v>
      </c>
      <c r="J52" s="36"/>
      <c r="K52" s="45"/>
      <c r="L52" s="58" t="s">
        <v>25</v>
      </c>
      <c r="M52" s="45"/>
    </row>
    <row r="53" spans="1:13" x14ac:dyDescent="0.2">
      <c r="A53" s="24" t="str">
        <f>[1]GDGTs!A155</f>
        <v>Lvhe/Yunnan</v>
      </c>
      <c r="B53" s="25" t="str">
        <f>[1]GDGTs!B155</f>
        <v>Lv-17.9</v>
      </c>
      <c r="C53" s="84">
        <f>[1]GDGTs!C155</f>
        <v>17.899999999999999</v>
      </c>
      <c r="D53" s="26" t="str">
        <f>[1]GDGTs!D155</f>
        <v>coal</v>
      </c>
      <c r="E53" s="32"/>
      <c r="F53" s="32"/>
      <c r="G53" s="31" t="s">
        <v>20</v>
      </c>
      <c r="H53" s="45"/>
      <c r="I53" s="45"/>
      <c r="J53" s="36"/>
      <c r="K53" s="45"/>
      <c r="L53" s="59" t="s">
        <v>20</v>
      </c>
      <c r="M53" s="45"/>
    </row>
    <row r="54" spans="1:13" x14ac:dyDescent="0.2">
      <c r="A54" s="24" t="str">
        <f>[1]GDGTs!A156</f>
        <v>Lvhe/Yunnan</v>
      </c>
      <c r="B54" s="25" t="str">
        <f>[1]GDGTs!B156</f>
        <v>Lv-15.9</v>
      </c>
      <c r="C54" s="84">
        <f>[1]GDGTs!C156</f>
        <v>15.9</v>
      </c>
      <c r="D54" s="26" t="str">
        <f>[1]GDGTs!D156</f>
        <v>silty mudstone</v>
      </c>
      <c r="E54" s="32"/>
      <c r="F54" s="32"/>
      <c r="G54" s="31" t="s">
        <v>20</v>
      </c>
      <c r="H54" s="45"/>
      <c r="I54" s="45"/>
      <c r="J54" s="36"/>
      <c r="K54" s="45"/>
      <c r="L54" s="49"/>
      <c r="M54" s="45"/>
    </row>
    <row r="55" spans="1:13" x14ac:dyDescent="0.2">
      <c r="A55" s="24" t="str">
        <f>[1]GDGTs!A157</f>
        <v>Lvhe/Yunnan</v>
      </c>
      <c r="B55" s="25" t="str">
        <f>[1]GDGTs!B157</f>
        <v>Lv-15</v>
      </c>
      <c r="C55" s="84">
        <f>[1]GDGTs!C157</f>
        <v>15</v>
      </c>
      <c r="D55" s="26">
        <f>[1]GDGTs!D157</f>
        <v>0</v>
      </c>
      <c r="E55" s="32"/>
      <c r="F55" s="32"/>
      <c r="G55" s="40"/>
      <c r="H55" s="45"/>
      <c r="I55" s="45"/>
      <c r="J55" s="36"/>
      <c r="K55" s="45"/>
      <c r="L55" s="49"/>
      <c r="M55" s="45"/>
    </row>
    <row r="56" spans="1:13" x14ac:dyDescent="0.2">
      <c r="A56" s="24" t="str">
        <f>[1]GDGTs!A158</f>
        <v>Lvhe/Yunnan</v>
      </c>
      <c r="B56" s="25" t="str">
        <f>[1]GDGTs!B158</f>
        <v>Lv-14.2</v>
      </c>
      <c r="C56" s="84">
        <f>[1]GDGTs!C158</f>
        <v>14.2</v>
      </c>
      <c r="D56" s="26" t="str">
        <f>[1]GDGTs!D158</f>
        <v>silty mudstone</v>
      </c>
      <c r="E56" s="32"/>
      <c r="F56" s="32"/>
      <c r="G56" s="40"/>
      <c r="H56" s="45"/>
      <c r="I56" s="45"/>
      <c r="J56" s="36"/>
      <c r="K56" s="45"/>
      <c r="L56" s="49"/>
      <c r="M56" s="45"/>
    </row>
    <row r="57" spans="1:13" x14ac:dyDescent="0.2">
      <c r="A57" s="24" t="str">
        <f>[1]GDGTs!A159</f>
        <v>Lvhe/Yunnan</v>
      </c>
      <c r="B57" s="25" t="str">
        <f>[1]GDGTs!B159</f>
        <v>Lv-13.3</v>
      </c>
      <c r="C57" s="84">
        <f>[1]GDGTs!C159</f>
        <v>13.3</v>
      </c>
      <c r="D57" s="26" t="str">
        <f>[1]GDGTs!D159</f>
        <v>silty mudstone</v>
      </c>
      <c r="E57" s="32"/>
      <c r="F57" s="32"/>
      <c r="G57" s="40"/>
      <c r="H57" s="45"/>
      <c r="I57" s="45"/>
      <c r="J57" s="36"/>
      <c r="K57" s="45"/>
      <c r="L57" s="49"/>
      <c r="M57" s="58" t="s">
        <v>25</v>
      </c>
    </row>
    <row r="58" spans="1:13" x14ac:dyDescent="0.2">
      <c r="A58" s="24" t="str">
        <f>[1]GDGTs!A160</f>
        <v>Lvhe/Yunnan</v>
      </c>
      <c r="B58" s="25" t="str">
        <f>[1]GDGTs!B160</f>
        <v>Lv-11.9</v>
      </c>
      <c r="C58" s="84">
        <f>[1]GDGTs!C160</f>
        <v>11.9</v>
      </c>
      <c r="D58" s="26" t="str">
        <f>[1]GDGTs!D160</f>
        <v>coal/sandy siltstone</v>
      </c>
      <c r="E58" s="32"/>
      <c r="F58" s="32"/>
      <c r="G58" s="40"/>
      <c r="H58" s="45"/>
      <c r="I58" s="45"/>
      <c r="J58" s="36"/>
      <c r="K58" s="45"/>
      <c r="L58" s="49"/>
      <c r="M58" s="45"/>
    </row>
    <row r="59" spans="1:13" x14ac:dyDescent="0.2">
      <c r="A59" s="24" t="str">
        <f>[1]GDGTs!A161</f>
        <v>Lvhe/Yunnan</v>
      </c>
      <c r="B59" s="25" t="str">
        <f>[1]GDGTs!B161</f>
        <v>Lv-11.7</v>
      </c>
      <c r="C59" s="84">
        <f>[1]GDGTs!C161</f>
        <v>11.7</v>
      </c>
      <c r="D59" s="26" t="str">
        <f>[1]GDGTs!D161</f>
        <v>coal</v>
      </c>
      <c r="E59" s="32"/>
      <c r="F59" s="32"/>
      <c r="G59" s="40"/>
      <c r="H59" s="45"/>
      <c r="I59" s="45"/>
      <c r="J59" s="36"/>
      <c r="K59" s="45"/>
      <c r="L59" s="49"/>
      <c r="M59" s="45"/>
    </row>
    <row r="60" spans="1:13" x14ac:dyDescent="0.2">
      <c r="A60" s="24" t="str">
        <f>[1]GDGTs!A162</f>
        <v>Lvhe/Yunnan</v>
      </c>
      <c r="B60" s="25" t="str">
        <f>[1]GDGTs!B162</f>
        <v>Lv-8.2</v>
      </c>
      <c r="C60" s="84">
        <f>[1]GDGTs!C162</f>
        <v>8.1999999999999993</v>
      </c>
      <c r="D60" s="26" t="str">
        <f>[1]GDGTs!D162</f>
        <v>coal</v>
      </c>
      <c r="E60" s="32"/>
      <c r="F60" s="42" t="s">
        <v>25</v>
      </c>
      <c r="G60" s="42" t="s">
        <v>25</v>
      </c>
      <c r="H60" s="42" t="s">
        <v>25</v>
      </c>
      <c r="I60" s="42" t="s">
        <v>25</v>
      </c>
      <c r="J60" s="57" t="s">
        <v>20</v>
      </c>
      <c r="K60" s="42" t="s">
        <v>25</v>
      </c>
      <c r="L60" s="49"/>
      <c r="M60" s="45"/>
    </row>
    <row r="61" spans="1:13" x14ac:dyDescent="0.2">
      <c r="A61" s="24" t="str">
        <f>[1]GDGTs!A163</f>
        <v>Lvhe/Yunnan</v>
      </c>
      <c r="B61" s="25" t="str">
        <f>[1]GDGTs!B163</f>
        <v>Lv-6.7</v>
      </c>
      <c r="C61" s="84">
        <f>[1]GDGTs!C163</f>
        <v>6.7</v>
      </c>
      <c r="D61" s="26" t="str">
        <f>[1]GDGTs!D163</f>
        <v xml:space="preserve">sand </v>
      </c>
      <c r="E61" s="32"/>
      <c r="F61" s="31" t="s">
        <v>20</v>
      </c>
      <c r="G61" s="40"/>
      <c r="H61" s="45"/>
      <c r="I61" s="45"/>
      <c r="J61" s="57" t="s">
        <v>20</v>
      </c>
      <c r="K61" s="30" t="s">
        <v>21</v>
      </c>
      <c r="L61" s="58" t="s">
        <v>25</v>
      </c>
      <c r="M61" s="58" t="s">
        <v>25</v>
      </c>
    </row>
    <row r="62" spans="1:13" x14ac:dyDescent="0.2">
      <c r="A62" s="27" t="str">
        <f>[1]GDGTs!A164</f>
        <v>Lvhe/Yunnan</v>
      </c>
      <c r="B62" s="28" t="str">
        <f>[1]GDGTs!B164</f>
        <v>Lv-6.5</v>
      </c>
      <c r="C62" s="85">
        <f>[1]GDGTs!C164</f>
        <v>6.5</v>
      </c>
      <c r="D62" s="29" t="str">
        <f>[1]GDGTs!D164</f>
        <v xml:space="preserve">sand </v>
      </c>
      <c r="E62" s="33"/>
      <c r="F62" s="33"/>
      <c r="G62" s="41"/>
      <c r="H62" s="46"/>
      <c r="I62" s="46"/>
      <c r="J62" s="37"/>
      <c r="K62" s="46"/>
      <c r="L62" s="50"/>
      <c r="M62" s="46"/>
    </row>
  </sheetData>
  <mergeCells count="7">
    <mergeCell ref="L3:M3"/>
    <mergeCell ref="A3:D3"/>
    <mergeCell ref="A4:A7"/>
    <mergeCell ref="B4:B7"/>
    <mergeCell ref="C4:C7"/>
    <mergeCell ref="D4:D7"/>
    <mergeCell ref="E3:K3"/>
  </mergeCells>
  <pageMargins left="0.7" right="0.7" top="0.75" bottom="0.75" header="0.3" footer="0.3"/>
  <pageSetup orientation="portrait" r:id="rId1"/>
  <headerFooter>
    <oddFooter>&amp;L&amp;1#&amp;"Calibri"&amp;8&amp;K737373UOB Open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S1</vt:lpstr>
      <vt:lpstr>Table 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Caitlyn Witkowski</dc:creator>
  <cp:lastModifiedBy>Caitlyn Witkowski</cp:lastModifiedBy>
  <dcterms:created xsi:type="dcterms:W3CDTF">2022-04-20T13:38:30Z</dcterms:created>
  <dcterms:modified xsi:type="dcterms:W3CDTF">2023-02-27T09:55:45Z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b974dde-bf38-4de1-b3ab-ab8a1473ea68_Enabled">
    <vt:lpwstr>True</vt:lpwstr>
  </property>
  <property fmtid="{D5CDD505-2E9C-101B-9397-08002B2CF9AE}" pid="3" name="MSIP_Label_db974dde-bf38-4de1-b3ab-ab8a1473ea68_SiteId">
    <vt:lpwstr>b2e47f30-cd7d-4a4e-a5da-b18cf1a4151b</vt:lpwstr>
  </property>
  <property fmtid="{D5CDD505-2E9C-101B-9397-08002B2CF9AE}" pid="4" name="MSIP_Label_db974dde-bf38-4de1-b3ab-ab8a1473ea68_Owner">
    <vt:lpwstr>xy19565@bristol.ac.uk</vt:lpwstr>
  </property>
  <property fmtid="{D5CDD505-2E9C-101B-9397-08002B2CF9AE}" pid="5" name="MSIP_Label_db974dde-bf38-4de1-b3ab-ab8a1473ea68_SetDate">
    <vt:lpwstr>2022-05-04T16:20:10.6469954Z</vt:lpwstr>
  </property>
  <property fmtid="{D5CDD505-2E9C-101B-9397-08002B2CF9AE}" pid="6" name="MSIP_Label_db974dde-bf38-4de1-b3ab-ab8a1473ea68_Name">
    <vt:lpwstr>Open</vt:lpwstr>
  </property>
  <property fmtid="{D5CDD505-2E9C-101B-9397-08002B2CF9AE}" pid="7" name="MSIP_Label_db974dde-bf38-4de1-b3ab-ab8a1473ea68_Application">
    <vt:lpwstr>Microsoft Azure Information Protection</vt:lpwstr>
  </property>
  <property fmtid="{D5CDD505-2E9C-101B-9397-08002B2CF9AE}" pid="8" name="MSIP_Label_db974dde-bf38-4de1-b3ab-ab8a1473ea68_Extended_MSFT_Method">
    <vt:lpwstr>Manual</vt:lpwstr>
  </property>
  <property fmtid="{D5CDD505-2E9C-101B-9397-08002B2CF9AE}" pid="9" name="Sensitivity">
    <vt:lpwstr>Open</vt:lpwstr>
  </property>
</Properties>
</file>