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pplementary Table 1" sheetId="1" state="visible" r:id="rId2"/>
    <sheet name="Supplementary Table 2" sheetId="2" state="visible" r:id="rId3"/>
    <sheet name="Supplementary Table 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<sst xmlns="http://schemas.openxmlformats.org/spreadsheetml/2006/main" count="205" uniqueCount="160">
  <si>
    <t xml:space="preserve">Hill number</t>
  </si>
  <si>
    <t xml:space="preserve">predGridBy</t>
  </si>
  <si>
    <t xml:space="preserve">autoKrigeNfold</t>
  </si>
  <si>
    <t xml:space="preserve">r2</t>
  </si>
  <si>
    <t xml:space="preserve">thetaMean</t>
  </si>
  <si>
    <t xml:space="preserve">thetaMed</t>
  </si>
  <si>
    <t xml:space="preserve">model</t>
  </si>
  <si>
    <t xml:space="preserve">nugget</t>
  </si>
  <si>
    <t xml:space="preserve">sill</t>
  </si>
  <si>
    <t xml:space="preserve">range</t>
  </si>
  <si>
    <t xml:space="preserve">lambda Boxcox transformation</t>
  </si>
  <si>
    <t xml:space="preserve">Q=0</t>
  </si>
  <si>
    <t xml:space="preserve">0.059</t>
  </si>
  <si>
    <t xml:space="preserve">1.009</t>
  </si>
  <si>
    <t xml:space="preserve">0.436</t>
  </si>
  <si>
    <t xml:space="preserve">Ste</t>
  </si>
  <si>
    <t xml:space="preserve">72,114.622</t>
  </si>
  <si>
    <t xml:space="preserve">85,970.101</t>
  </si>
  <si>
    <t xml:space="preserve">231,223.017</t>
  </si>
  <si>
    <t xml:space="preserve">Q=1</t>
  </si>
  <si>
    <t xml:space="preserve">0.057</t>
  </si>
  <si>
    <t xml:space="preserve">1.004</t>
  </si>
  <si>
    <t xml:space="preserve">0.465</t>
  </si>
  <si>
    <t xml:space="preserve">0.495</t>
  </si>
  <si>
    <t xml:space="preserve">1.291</t>
  </si>
  <si>
    <t xml:space="preserve">26,855.867</t>
  </si>
  <si>
    <t xml:space="preserve">0.223</t>
  </si>
  <si>
    <t xml:space="preserve">Q=2</t>
  </si>
  <si>
    <t xml:space="preserve">0.039</t>
  </si>
  <si>
    <t xml:space="preserve">0.439</t>
  </si>
  <si>
    <t xml:space="preserve">Sph</t>
  </si>
  <si>
    <t xml:space="preserve">0.208</t>
  </si>
  <si>
    <t xml:space="preserve">0.267</t>
  </si>
  <si>
    <t xml:space="preserve">36,303.434</t>
  </si>
  <si>
    <t xml:space="preserve">0.077</t>
  </si>
  <si>
    <t xml:space="preserve">Soil and environmental variables</t>
  </si>
  <si>
    <t xml:space="preserve">Q0</t>
  </si>
  <si>
    <t xml:space="preserve">Q1</t>
  </si>
  <si>
    <t xml:space="preserve">Q2</t>
  </si>
  <si>
    <t xml:space="preserve">Climate conditions </t>
  </si>
  <si>
    <t xml:space="preserve">Climate type</t>
  </si>
  <si>
    <t xml:space="preserve">0.88 (p-value=0.003)</t>
  </si>
  <si>
    <t xml:space="preserve">0.63 (p-value=0.036)</t>
  </si>
  <si>
    <t xml:space="preserve">0.69 (p-value=0.041)</t>
  </si>
  <si>
    <t xml:space="preserve">Land use </t>
  </si>
  <si>
    <t xml:space="preserve">Land use</t>
  </si>
  <si>
    <t xml:space="preserve">0.39 (p-value=0.061)</t>
  </si>
  <si>
    <t xml:space="preserve">0.44 (p-value=0.04)</t>
  </si>
  <si>
    <t xml:space="preserve">2.17 (p-value=0.001)</t>
  </si>
  <si>
    <t xml:space="preserve">Spatial descriptors </t>
  </si>
  <si>
    <t xml:space="preserve">Elevation*</t>
  </si>
  <si>
    <t xml:space="preserve">0.26 (p-value=0.013)</t>
  </si>
  <si>
    <t xml:space="preserve">0.83 (p-value=0.001)</t>
  </si>
  <si>
    <t xml:space="preserve">Latitude</t>
  </si>
  <si>
    <t xml:space="preserve">0.07 (p-value=0.184)</t>
  </si>
  <si>
    <t xml:space="preserve">0.31 (p-value=0.007)</t>
  </si>
  <si>
    <t xml:space="preserve">x</t>
  </si>
  <si>
    <t xml:space="preserve">Soil characteristics</t>
  </si>
  <si>
    <t xml:space="preserve">Silt</t>
  </si>
  <si>
    <t xml:space="preserve">0.65 (p-value=0.001)</t>
  </si>
  <si>
    <t xml:space="preserve">0.16 (p-value=0.076)</t>
  </si>
  <si>
    <t xml:space="preserve">Clay</t>
  </si>
  <si>
    <t xml:space="preserve">2.38 (p-value=0.001) </t>
  </si>
  <si>
    <t xml:space="preserve">3 (p-value=0.001)</t>
  </si>
  <si>
    <r>
      <rPr>
        <sz val="10"/>
        <color rgb="FFFFFFFF"/>
        <rFont val="Arial"/>
        <family val="2"/>
        <charset val="1"/>
      </rPr>
      <t xml:space="preserve">pH</t>
    </r>
    <r>
      <rPr>
        <vertAlign val="superscript"/>
        <sz val="10"/>
        <color rgb="FFFFFFFF"/>
        <rFont val="Arial"/>
        <family val="2"/>
        <charset val="1"/>
      </rPr>
      <t xml:space="preserve">†</t>
    </r>
  </si>
  <si>
    <t xml:space="preserve">6.72 (p-value=0.001)</t>
  </si>
  <si>
    <t xml:space="preserve">6.3 (p-value=0.001)</t>
  </si>
  <si>
    <t xml:space="preserve">3.19 (p-value=0.001)</t>
  </si>
  <si>
    <t xml:space="preserve">Organic carbon*</t>
  </si>
  <si>
    <t xml:space="preserve">0.43 (p-value=0.001)</t>
  </si>
  <si>
    <t xml:space="preserve">Available phosphorus*</t>
  </si>
  <si>
    <t xml:space="preserve">0.08 (p-value=0.195)</t>
  </si>
  <si>
    <t xml:space="preserve">Iron total</t>
  </si>
  <si>
    <t xml:space="preserve">0.47 (p-value=0.002)</t>
  </si>
  <si>
    <t xml:space="preserve">Cadmium total*</t>
  </si>
  <si>
    <t xml:space="preserve">0.37 (p-value=0.002)</t>
  </si>
  <si>
    <t xml:space="preserve">Lead total*</t>
  </si>
  <si>
    <t xml:space="preserve">0.58 (p-value=0.001)</t>
  </si>
  <si>
    <t xml:space="preserve">Nickel total</t>
  </si>
  <si>
    <t xml:space="preserve">0.53 (p-value=0.001)</t>
  </si>
  <si>
    <t xml:space="preserve">Interactions</t>
  </si>
  <si>
    <t xml:space="preserve">7.25</t>
  </si>
  <si>
    <t xml:space="preserve">4.25</t>
  </si>
  <si>
    <t xml:space="preserve">0.12</t>
  </si>
  <si>
    <t xml:space="preserve">Residual</t>
  </si>
  <si>
    <t xml:space="preserve">79.90</t>
  </si>
  <si>
    <t xml:space="preserve">84.48</t>
  </si>
  <si>
    <t xml:space="preserve">92.46</t>
  </si>
  <si>
    <t xml:space="preserve">Land uses</t>
  </si>
  <si>
    <t xml:space="preserve">Community metrics</t>
  </si>
  <si>
    <t xml:space="preserve">Min</t>
  </si>
  <si>
    <t xml:space="preserve">Mean</t>
  </si>
  <si>
    <t xml:space="preserve">Median</t>
  </si>
  <si>
    <t xml:space="preserve">Max</t>
  </si>
  <si>
    <t xml:space="preserve">Sd</t>
  </si>
  <si>
    <t xml:space="preserve">Kruskal-Wallis test</t>
  </si>
  <si>
    <t xml:space="preserve">Forests</t>
  </si>
  <si>
    <t xml:space="preserve">Number of connected vertices</t>
  </si>
  <si>
    <t xml:space="preserve">3,290.73</t>
  </si>
  <si>
    <t xml:space="preserve">3,290.5</t>
  </si>
  <si>
    <t xml:space="preserve">86.8758</t>
  </si>
  <si>
    <t xml:space="preserve">a</t>
  </si>
  <si>
    <t xml:space="preserve">Grasslands</t>
  </si>
  <si>
    <t xml:space="preserve">2,892.71</t>
  </si>
  <si>
    <t xml:space="preserve">2,903.5</t>
  </si>
  <si>
    <t xml:space="preserve">135.1418</t>
  </si>
  <si>
    <t xml:space="preserve">b</t>
  </si>
  <si>
    <t xml:space="preserve">Crops</t>
  </si>
  <si>
    <t xml:space="preserve">2,891.95</t>
  </si>
  <si>
    <t xml:space="preserve">2,879.5</t>
  </si>
  <si>
    <t xml:space="preserve">153.4674</t>
  </si>
  <si>
    <t xml:space="preserve">Vineyards/Orchards</t>
  </si>
  <si>
    <t xml:space="preserve">2,592.57</t>
  </si>
  <si>
    <t xml:space="preserve">28.9717</t>
  </si>
  <si>
    <t xml:space="preserve">c</t>
  </si>
  <si>
    <t xml:space="preserve">Proportion of connected vertices</t>
  </si>
  <si>
    <t xml:space="preserve">0.9619</t>
  </si>
  <si>
    <t xml:space="preserve">0.9831</t>
  </si>
  <si>
    <t xml:space="preserve">0.9834</t>
  </si>
  <si>
    <t xml:space="preserve">0.995</t>
  </si>
  <si>
    <t xml:space="preserve">0.0067</t>
  </si>
  <si>
    <t xml:space="preserve">0.7539</t>
  </si>
  <si>
    <t xml:space="preserve">0.8563</t>
  </si>
  <si>
    <t xml:space="preserve">0.8631</t>
  </si>
  <si>
    <t xml:space="preserve">0.9297</t>
  </si>
  <si>
    <t xml:space="preserve">0.0393</t>
  </si>
  <si>
    <t xml:space="preserve">0.7214</t>
  </si>
  <si>
    <t xml:space="preserve">0.8399</t>
  </si>
  <si>
    <t xml:space="preserve">0.8412</t>
  </si>
  <si>
    <t xml:space="preserve">0.9332</t>
  </si>
  <si>
    <t xml:space="preserve">0.0382</t>
  </si>
  <si>
    <t xml:space="preserve">0.7992</t>
  </si>
  <si>
    <t xml:space="preserve">0.817</t>
  </si>
  <si>
    <t xml:space="preserve">0.818</t>
  </si>
  <si>
    <t xml:space="preserve">0.832</t>
  </si>
  <si>
    <t xml:space="preserve">0.007</t>
  </si>
  <si>
    <t xml:space="preserve">d</t>
  </si>
  <si>
    <t xml:space="preserve">Number of links</t>
  </si>
  <si>
    <t xml:space="preserve">32,717.56</t>
  </si>
  <si>
    <t xml:space="preserve">31,300.5</t>
  </si>
  <si>
    <t xml:space="preserve">7,516.5896</t>
  </si>
  <si>
    <t xml:space="preserve">7,586.33</t>
  </si>
  <si>
    <t xml:space="preserve">7,571.5</t>
  </si>
  <si>
    <t xml:space="preserve">1,902.9024</t>
  </si>
  <si>
    <t xml:space="preserve">7,962.86</t>
  </si>
  <si>
    <t xml:space="preserve">2,285.2859</t>
  </si>
  <si>
    <t xml:space="preserve">5,313.9</t>
  </si>
  <si>
    <t xml:space="preserve">180.8644</t>
  </si>
  <si>
    <t xml:space="preserve">Connectance</t>
  </si>
  <si>
    <t xml:space="preserve">0.0037</t>
  </si>
  <si>
    <t xml:space="preserve">0.0058</t>
  </si>
  <si>
    <t xml:space="preserve">0.0057</t>
  </si>
  <si>
    <t xml:space="preserve">0.0105</t>
  </si>
  <si>
    <t xml:space="preserve">0.0013</t>
  </si>
  <si>
    <t xml:space="preserve">0.0007</t>
  </si>
  <si>
    <t xml:space="preserve">0.0027</t>
  </si>
  <si>
    <t xml:space="preserve">0.0028</t>
  </si>
  <si>
    <t xml:space="preserve">0.0004</t>
  </si>
  <si>
    <t xml:space="preserve">0.001</t>
  </si>
  <si>
    <t xml:space="preserve">0.0011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</si>
</sst>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u val="single"/>
      <sz val="10"/>
      <name val="Arial"/>
      <family val="2"/>
      <charset val="1"/>
    </font>
    <font>
      <sz val="10"/>
      <color rgb="FFFFFFFF"/>
      <name val="Arial"/>
      <family val="2"/>
      <charset val="1"/>
    </font>
    <font>
      <vertAlign val="superscript"/>
      <sz val="10"/>
      <color rgb="FFFFFFFF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C9211E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BBE33D"/>
        <bgColor rgb="FFFFFF38"/>
      </patternFill>
    </fill>
    <fill>
      <patternFill patternType="solid">
        <fgColor rgb="FFFF860D"/>
        <bgColor rgb="FFFF6600"/>
      </patternFill>
    </fill>
    <fill>
      <patternFill patternType="solid">
        <fgColor rgb="FFFFFF38"/>
        <bgColor rgb="FFFFFF00"/>
      </patternFill>
    </fill>
    <fill>
      <patternFill patternType="solid">
        <fgColor rgb="FFDDDDDD"/>
        <bgColor rgb="FFCCCCCC"/>
      </patternFill>
    </fill>
    <fill>
      <patternFill patternType="solid">
        <fgColor rgb="FFF10D0C"/>
        <bgColor rgb="FFC9211E"/>
      </patternFill>
    </fill>
    <fill>
      <patternFill patternType="solid">
        <fgColor rgb="FFCCCCCC"/>
        <bgColor rgb="FFDDDDDD"/>
      </patternFill>
    </fill>
    <fill>
      <patternFill patternType="solid">
        <fgColor rgb="FF000000"/>
        <bgColor rgb="FF111111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true" diagonalDown="true">
      <left style="hair"/>
      <right style="hair"/>
      <top style="hair"/>
      <bottom style="hair">
        <color rgb="FF111111"/>
      </bottom>
      <diagonal style="hair"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10D0C"/>
      <rgbColor rgb="FF00FF00"/>
      <rgbColor rgb="FF0000FF"/>
      <rgbColor rgb="FFFFFF38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BE33D"/>
      <rgbColor rgb="FFFFCC00"/>
      <rgbColor rgb="FFFF860D"/>
      <rgbColor rgb="FFFF6600"/>
      <rgbColor rgb="FF666699"/>
      <rgbColor rgb="FF969696"/>
      <rgbColor rgb="FF003366"/>
      <rgbColor rgb="FF339966"/>
      <rgbColor rgb="FF111111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2" activeCellId="0" sqref="G22"/>
    </sheetView>
  </sheetViews>
  <sheetFormatPr defaultColWidth="11.6953125" defaultRowHeight="13" zeroHeight="false" outlineLevelRow="0" outlineLevelCol="0"/>
  <cols>
    <col collapsed="false" customWidth="true" hidden="false" outlineLevel="0" max="3" min="3" style="0" width="14.83"/>
    <col collapsed="false" customWidth="true" hidden="false" outlineLevel="0" max="4" min="4" style="0" width="5.91"/>
    <col collapsed="false" customWidth="true" hidden="false" outlineLevel="0" max="5" min="5" style="0" width="11.52"/>
    <col collapsed="false" customWidth="true" hidden="false" outlineLevel="0" max="6" min="6" style="0" width="9.32"/>
    <col collapsed="false" customWidth="true" hidden="false" outlineLevel="0" max="8" min="8" style="0" width="16.83"/>
    <col collapsed="false" customWidth="true" hidden="false" outlineLevel="0" max="10" min="9" style="0" width="17"/>
    <col collapsed="false" customWidth="true" hidden="false" outlineLevel="0" max="11" min="11" style="0" width="27.3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customFormat="false" ht="12.8" hidden="false" customHeight="false" outlineLevel="0" collapsed="false">
      <c r="A2" s="2" t="s">
        <v>11</v>
      </c>
      <c r="B2" s="2" t="n">
        <v>2500</v>
      </c>
      <c r="C2" s="2" t="n">
        <v>100</v>
      </c>
      <c r="D2" s="3" t="s">
        <v>12</v>
      </c>
      <c r="E2" s="3" t="s">
        <v>13</v>
      </c>
      <c r="F2" s="3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/>
    </row>
    <row r="3" customFormat="false" ht="12.8" hidden="false" customHeight="false" outlineLevel="0" collapsed="false">
      <c r="A3" s="2" t="s">
        <v>19</v>
      </c>
      <c r="B3" s="2" t="n">
        <v>2500</v>
      </c>
      <c r="C3" s="2" t="n">
        <v>100</v>
      </c>
      <c r="D3" s="3" t="s">
        <v>20</v>
      </c>
      <c r="E3" s="3" t="s">
        <v>21</v>
      </c>
      <c r="F3" s="3" t="s">
        <v>22</v>
      </c>
      <c r="G3" s="2" t="s">
        <v>15</v>
      </c>
      <c r="H3" s="2" t="s">
        <v>23</v>
      </c>
      <c r="I3" s="2" t="s">
        <v>24</v>
      </c>
      <c r="J3" s="2" t="s">
        <v>25</v>
      </c>
      <c r="K3" s="2" t="s">
        <v>26</v>
      </c>
    </row>
    <row r="4" customFormat="false" ht="12.8" hidden="false" customHeight="false" outlineLevel="0" collapsed="false">
      <c r="A4" s="2" t="s">
        <v>27</v>
      </c>
      <c r="B4" s="2" t="n">
        <v>2500</v>
      </c>
      <c r="C4" s="2" t="n">
        <v>100</v>
      </c>
      <c r="D4" s="3" t="s">
        <v>28</v>
      </c>
      <c r="E4" s="3" t="s">
        <v>13</v>
      </c>
      <c r="F4" s="3" t="s">
        <v>29</v>
      </c>
      <c r="G4" s="2" t="s">
        <v>30</v>
      </c>
      <c r="H4" s="2" t="s">
        <v>31</v>
      </c>
      <c r="I4" s="2" t="s">
        <v>32</v>
      </c>
      <c r="J4" s="2" t="s">
        <v>33</v>
      </c>
      <c r="K4" s="2" t="s">
        <v>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3" activeCellId="0" sqref="A23"/>
    </sheetView>
  </sheetViews>
  <sheetFormatPr defaultColWidth="11.6953125" defaultRowHeight="13" zeroHeight="false" outlineLevelRow="0" outlineLevelCol="0"/>
  <cols>
    <col collapsed="false" customWidth="true" hidden="false" outlineLevel="0" max="1" min="1" style="0" width="34.83"/>
    <col collapsed="false" customWidth="true" hidden="false" outlineLevel="0" max="2" min="2" style="0" width="31.5"/>
    <col collapsed="false" customWidth="true" hidden="false" outlineLevel="0" max="4" min="3" style="0" width="19.16"/>
    <col collapsed="false" customWidth="true" hidden="false" outlineLevel="0" max="5" min="5" style="0" width="19.33"/>
    <col collapsed="false" customWidth="true" hidden="false" outlineLevel="0" max="8" min="8" style="0" width="16"/>
    <col collapsed="false" customWidth="true" hidden="false" outlineLevel="0" max="9" min="9" style="0" width="20.17"/>
    <col collapsed="false" customWidth="true" hidden="false" outlineLevel="0" max="10" min="10" style="0" width="20.5"/>
    <col collapsed="false" customWidth="true" hidden="false" outlineLevel="0" max="12" min="11" style="0" width="17.52"/>
    <col collapsed="false" customWidth="true" hidden="false" outlineLevel="0" max="13" min="13" style="0" width="13.02"/>
  </cols>
  <sheetData>
    <row r="1" customFormat="false" ht="13" hidden="false" customHeight="false" outlineLevel="0" collapsed="false">
      <c r="A1" s="4"/>
      <c r="B1" s="5" t="s">
        <v>35</v>
      </c>
      <c r="C1" s="1" t="s">
        <v>36</v>
      </c>
      <c r="D1" s="1" t="s">
        <v>37</v>
      </c>
      <c r="E1" s="1" t="s">
        <v>38</v>
      </c>
    </row>
    <row r="2" customFormat="false" ht="13" hidden="false" customHeight="false" outlineLevel="0" collapsed="false">
      <c r="A2" s="6" t="s">
        <v>39</v>
      </c>
      <c r="B2" s="7" t="s">
        <v>40</v>
      </c>
      <c r="C2" s="2" t="s">
        <v>41</v>
      </c>
      <c r="D2" s="2" t="s">
        <v>42</v>
      </c>
      <c r="E2" s="2" t="s">
        <v>43</v>
      </c>
    </row>
    <row r="3" customFormat="false" ht="12.8" hidden="false" customHeight="false" outlineLevel="0" collapsed="false">
      <c r="A3" s="2" t="s">
        <v>44</v>
      </c>
      <c r="B3" s="8" t="s">
        <v>45</v>
      </c>
      <c r="C3" s="2" t="s">
        <v>46</v>
      </c>
      <c r="D3" s="2" t="s">
        <v>47</v>
      </c>
      <c r="E3" s="2" t="s">
        <v>48</v>
      </c>
    </row>
    <row r="4" customFormat="false" ht="13" hidden="false" customHeight="false" outlineLevel="0" collapsed="false">
      <c r="A4" s="6" t="s">
        <v>49</v>
      </c>
      <c r="B4" s="9" t="s">
        <v>50</v>
      </c>
      <c r="C4" s="2" t="s">
        <v>51</v>
      </c>
      <c r="D4" s="2" t="s">
        <v>52</v>
      </c>
      <c r="E4" s="10"/>
    </row>
    <row r="5" customFormat="false" ht="13" hidden="false" customHeight="false" outlineLevel="0" collapsed="false">
      <c r="A5" s="6"/>
      <c r="B5" s="9" t="s">
        <v>53</v>
      </c>
      <c r="C5" s="10"/>
      <c r="D5" s="2" t="s">
        <v>54</v>
      </c>
      <c r="E5" s="2" t="s">
        <v>55</v>
      </c>
      <c r="F5" s="0" t="s">
        <v>56</v>
      </c>
    </row>
    <row r="6" customFormat="false" ht="13" hidden="false" customHeight="false" outlineLevel="0" collapsed="false">
      <c r="A6" s="6" t="s">
        <v>57</v>
      </c>
      <c r="B6" s="11" t="s">
        <v>58</v>
      </c>
      <c r="C6" s="2" t="s">
        <v>59</v>
      </c>
      <c r="D6" s="10"/>
      <c r="E6" s="2" t="s">
        <v>60</v>
      </c>
    </row>
    <row r="7" customFormat="false" ht="13" hidden="false" customHeight="false" outlineLevel="0" collapsed="false">
      <c r="A7" s="6"/>
      <c r="B7" s="11" t="s">
        <v>61</v>
      </c>
      <c r="C7" s="2" t="s">
        <v>62</v>
      </c>
      <c r="D7" s="2" t="s">
        <v>63</v>
      </c>
      <c r="E7" s="10"/>
    </row>
    <row r="8" customFormat="false" ht="15" hidden="false" customHeight="false" outlineLevel="0" collapsed="false">
      <c r="A8" s="6"/>
      <c r="B8" s="11" t="s">
        <v>64</v>
      </c>
      <c r="C8" s="2" t="s">
        <v>65</v>
      </c>
      <c r="D8" s="2" t="s">
        <v>66</v>
      </c>
      <c r="E8" s="2" t="s">
        <v>67</v>
      </c>
      <c r="J8" s="12"/>
    </row>
    <row r="9" customFormat="false" ht="13" hidden="false" customHeight="false" outlineLevel="0" collapsed="false">
      <c r="A9" s="6"/>
      <c r="B9" s="11" t="s">
        <v>68</v>
      </c>
      <c r="C9" s="10"/>
      <c r="D9" s="10"/>
      <c r="E9" s="2" t="s">
        <v>69</v>
      </c>
      <c r="J9" s="12"/>
    </row>
    <row r="10" customFormat="false" ht="13" hidden="false" customHeight="false" outlineLevel="0" collapsed="false">
      <c r="A10" s="6"/>
      <c r="B10" s="11" t="s">
        <v>70</v>
      </c>
      <c r="C10" s="13" t="s">
        <v>71</v>
      </c>
      <c r="D10" s="10"/>
      <c r="E10" s="10"/>
      <c r="J10" s="12"/>
    </row>
    <row r="11" customFormat="false" ht="13" hidden="false" customHeight="false" outlineLevel="0" collapsed="false">
      <c r="A11" s="6"/>
      <c r="B11" s="11" t="s">
        <v>72</v>
      </c>
      <c r="C11" s="10"/>
      <c r="D11" s="10"/>
      <c r="E11" s="2" t="s">
        <v>73</v>
      </c>
    </row>
    <row r="12" customFormat="false" ht="13" hidden="false" customHeight="false" outlineLevel="0" collapsed="false">
      <c r="A12" s="6"/>
      <c r="B12" s="11" t="s">
        <v>74</v>
      </c>
      <c r="C12" s="2" t="s">
        <v>75</v>
      </c>
      <c r="D12" s="10"/>
      <c r="E12" s="10"/>
    </row>
    <row r="13" customFormat="false" ht="13" hidden="false" customHeight="false" outlineLevel="0" collapsed="false">
      <c r="A13" s="6"/>
      <c r="B13" s="11" t="s">
        <v>76</v>
      </c>
      <c r="C13" s="2" t="s">
        <v>77</v>
      </c>
      <c r="D13" s="10"/>
      <c r="E13" s="10"/>
    </row>
    <row r="14" customFormat="false" ht="13" hidden="false" customHeight="false" outlineLevel="0" collapsed="false">
      <c r="A14" s="6"/>
      <c r="B14" s="11" t="s">
        <v>78</v>
      </c>
      <c r="C14" s="2" t="s">
        <v>79</v>
      </c>
      <c r="D14" s="10"/>
      <c r="E14" s="10"/>
    </row>
    <row r="15" customFormat="false" ht="13" hidden="false" customHeight="false" outlineLevel="0" collapsed="false">
      <c r="A15" s="2"/>
      <c r="B15" s="14" t="s">
        <v>80</v>
      </c>
      <c r="C15" s="2" t="s">
        <v>81</v>
      </c>
      <c r="D15" s="2" t="s">
        <v>82</v>
      </c>
      <c r="E15" s="2" t="s">
        <v>83</v>
      </c>
    </row>
    <row r="16" customFormat="false" ht="13" hidden="false" customHeight="false" outlineLevel="0" collapsed="false">
      <c r="A16" s="2"/>
      <c r="B16" s="15" t="s">
        <v>84</v>
      </c>
      <c r="C16" s="2" t="s">
        <v>85</v>
      </c>
      <c r="D16" s="2" t="s">
        <v>86</v>
      </c>
      <c r="E16" s="2" t="s">
        <v>87</v>
      </c>
    </row>
    <row r="17" customFormat="false" ht="13" hidden="false" customHeight="false" outlineLevel="0" collapsed="false">
      <c r="A17" s="16"/>
      <c r="I17" s="0" t="str">
        <f aca="false">_xlfn.CONCAT(I8," ",J8)</f>
        <v> </v>
      </c>
    </row>
    <row r="18" customFormat="false" ht="13" hidden="false" customHeight="false" outlineLevel="0" collapsed="false">
      <c r="A18" s="16"/>
    </row>
    <row r="19" customFormat="false" ht="13" hidden="false" customHeight="false" outlineLevel="0" collapsed="false">
      <c r="A19" s="16"/>
    </row>
    <row r="20" customFormat="false" ht="13" hidden="false" customHeight="false" outlineLevel="0" collapsed="false">
      <c r="A20" s="16"/>
    </row>
    <row r="21" customFormat="false" ht="13" hidden="false" customHeight="false" outlineLevel="0" collapsed="false">
      <c r="A21" s="16"/>
    </row>
  </sheetData>
  <mergeCells count="2">
    <mergeCell ref="A4:A5"/>
    <mergeCell ref="A6:A1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52" activeCellId="0" sqref="E52"/>
    </sheetView>
  </sheetViews>
  <sheetFormatPr defaultColWidth="11.6953125" defaultRowHeight="13" zeroHeight="false" outlineLevelRow="0" outlineLevelCol="0"/>
  <cols>
    <col collapsed="false" customWidth="true" hidden="false" outlineLevel="0" max="1" min="1" style="0" width="17.16"/>
    <col collapsed="false" customWidth="true" hidden="false" outlineLevel="0" max="2" min="2" style="0" width="27"/>
    <col collapsed="false" customWidth="true" hidden="false" outlineLevel="0" max="8" min="8" style="17" width="17.16"/>
  </cols>
  <sheetData>
    <row r="1" customFormat="false" ht="13" hidden="false" customHeight="false" outlineLevel="0" collapsed="false">
      <c r="A1" s="1" t="s">
        <v>88</v>
      </c>
      <c r="B1" s="1" t="s">
        <v>89</v>
      </c>
      <c r="C1" s="1" t="s">
        <v>90</v>
      </c>
      <c r="D1" s="1" t="s">
        <v>91</v>
      </c>
      <c r="E1" s="1" t="s">
        <v>92</v>
      </c>
      <c r="F1" s="1" t="s">
        <v>93</v>
      </c>
      <c r="G1" s="1" t="s">
        <v>94</v>
      </c>
      <c r="H1" s="1" t="s">
        <v>95</v>
      </c>
    </row>
    <row r="2" customFormat="false" ht="13" hidden="false" customHeight="false" outlineLevel="0" collapsed="false">
      <c r="A2" s="2" t="s">
        <v>96</v>
      </c>
      <c r="B2" s="2" t="s">
        <v>97</v>
      </c>
      <c r="C2" s="2" t="n">
        <v>3.059</v>
      </c>
      <c r="D2" s="2" t="s">
        <v>98</v>
      </c>
      <c r="E2" s="2" t="s">
        <v>99</v>
      </c>
      <c r="F2" s="2" t="n">
        <v>3.503</v>
      </c>
      <c r="G2" s="2" t="s">
        <v>100</v>
      </c>
      <c r="H2" s="2" t="s">
        <v>101</v>
      </c>
    </row>
    <row r="3" customFormat="false" ht="13" hidden="false" customHeight="false" outlineLevel="0" collapsed="false">
      <c r="A3" s="2" t="s">
        <v>102</v>
      </c>
      <c r="B3" s="2" t="s">
        <v>97</v>
      </c>
      <c r="C3" s="2" t="n">
        <v>2.469</v>
      </c>
      <c r="D3" s="2" t="s">
        <v>103</v>
      </c>
      <c r="E3" s="2" t="s">
        <v>104</v>
      </c>
      <c r="F3" s="2" t="n">
        <v>3.235</v>
      </c>
      <c r="G3" s="2" t="s">
        <v>105</v>
      </c>
      <c r="H3" s="2" t="s">
        <v>106</v>
      </c>
    </row>
    <row r="4" customFormat="false" ht="13" hidden="false" customHeight="false" outlineLevel="0" collapsed="false">
      <c r="A4" s="2" t="s">
        <v>107</v>
      </c>
      <c r="B4" s="2" t="s">
        <v>97</v>
      </c>
      <c r="C4" s="2" t="n">
        <v>2.519</v>
      </c>
      <c r="D4" s="2" t="s">
        <v>108</v>
      </c>
      <c r="E4" s="2" t="s">
        <v>109</v>
      </c>
      <c r="F4" s="2" t="n">
        <v>3.259</v>
      </c>
      <c r="G4" s="2" t="s">
        <v>110</v>
      </c>
      <c r="H4" s="2" t="s">
        <v>106</v>
      </c>
    </row>
    <row r="5" customFormat="false" ht="13" hidden="false" customHeight="false" outlineLevel="0" collapsed="false">
      <c r="A5" s="2" t="s">
        <v>111</v>
      </c>
      <c r="B5" s="2" t="s">
        <v>97</v>
      </c>
      <c r="C5" s="2" t="n">
        <v>2.528</v>
      </c>
      <c r="D5" s="2" t="s">
        <v>112</v>
      </c>
      <c r="E5" s="2" t="n">
        <v>2.599</v>
      </c>
      <c r="F5" s="2" t="n">
        <v>2.649</v>
      </c>
      <c r="G5" s="2" t="s">
        <v>113</v>
      </c>
      <c r="H5" s="2" t="s">
        <v>114</v>
      </c>
    </row>
    <row r="6" customFormat="false" ht="13" hidden="false" customHeight="false" outlineLevel="0" collapsed="false">
      <c r="A6" s="18" t="s">
        <v>96</v>
      </c>
      <c r="B6" s="18" t="s">
        <v>115</v>
      </c>
      <c r="C6" s="18" t="s">
        <v>116</v>
      </c>
      <c r="D6" s="18" t="s">
        <v>117</v>
      </c>
      <c r="E6" s="18" t="s">
        <v>118</v>
      </c>
      <c r="F6" s="18" t="s">
        <v>119</v>
      </c>
      <c r="G6" s="18" t="s">
        <v>120</v>
      </c>
      <c r="H6" s="18" t="s">
        <v>101</v>
      </c>
    </row>
    <row r="7" customFormat="false" ht="13" hidden="false" customHeight="false" outlineLevel="0" collapsed="false">
      <c r="A7" s="18" t="s">
        <v>102</v>
      </c>
      <c r="B7" s="18" t="s">
        <v>115</v>
      </c>
      <c r="C7" s="18" t="s">
        <v>121</v>
      </c>
      <c r="D7" s="18" t="s">
        <v>122</v>
      </c>
      <c r="E7" s="18" t="s">
        <v>123</v>
      </c>
      <c r="F7" s="18" t="s">
        <v>124</v>
      </c>
      <c r="G7" s="18" t="s">
        <v>125</v>
      </c>
      <c r="H7" s="18" t="s">
        <v>106</v>
      </c>
    </row>
    <row r="8" customFormat="false" ht="13" hidden="false" customHeight="false" outlineLevel="0" collapsed="false">
      <c r="A8" s="18" t="s">
        <v>107</v>
      </c>
      <c r="B8" s="18" t="s">
        <v>115</v>
      </c>
      <c r="C8" s="18" t="s">
        <v>126</v>
      </c>
      <c r="D8" s="18" t="s">
        <v>127</v>
      </c>
      <c r="E8" s="18" t="s">
        <v>128</v>
      </c>
      <c r="F8" s="18" t="s">
        <v>129</v>
      </c>
      <c r="G8" s="18" t="s">
        <v>130</v>
      </c>
      <c r="H8" s="18" t="s">
        <v>114</v>
      </c>
    </row>
    <row r="9" customFormat="false" ht="13" hidden="false" customHeight="false" outlineLevel="0" collapsed="false">
      <c r="A9" s="18" t="s">
        <v>111</v>
      </c>
      <c r="B9" s="18" t="s">
        <v>115</v>
      </c>
      <c r="C9" s="18" t="s">
        <v>131</v>
      </c>
      <c r="D9" s="18" t="s">
        <v>132</v>
      </c>
      <c r="E9" s="18" t="s">
        <v>133</v>
      </c>
      <c r="F9" s="18" t="s">
        <v>134</v>
      </c>
      <c r="G9" s="18" t="s">
        <v>135</v>
      </c>
      <c r="H9" s="18" t="s">
        <v>136</v>
      </c>
    </row>
    <row r="10" customFormat="false" ht="13" hidden="false" customHeight="false" outlineLevel="0" collapsed="false">
      <c r="A10" s="2" t="s">
        <v>96</v>
      </c>
      <c r="B10" s="2" t="s">
        <v>137</v>
      </c>
      <c r="C10" s="2" t="n">
        <v>21.454</v>
      </c>
      <c r="D10" s="2" t="s">
        <v>138</v>
      </c>
      <c r="E10" s="2" t="s">
        <v>139</v>
      </c>
      <c r="F10" s="2" t="n">
        <v>60.253</v>
      </c>
      <c r="G10" s="2" t="s">
        <v>140</v>
      </c>
      <c r="H10" s="2" t="s">
        <v>101</v>
      </c>
    </row>
    <row r="11" customFormat="false" ht="13" hidden="false" customHeight="false" outlineLevel="0" collapsed="false">
      <c r="A11" s="2" t="s">
        <v>102</v>
      </c>
      <c r="B11" s="2" t="s">
        <v>137</v>
      </c>
      <c r="C11" s="2" t="n">
        <v>4.098</v>
      </c>
      <c r="D11" s="2" t="s">
        <v>141</v>
      </c>
      <c r="E11" s="2" t="s">
        <v>142</v>
      </c>
      <c r="F11" s="2" t="n">
        <v>14.289</v>
      </c>
      <c r="G11" s="2" t="s">
        <v>143</v>
      </c>
      <c r="H11" s="2" t="s">
        <v>106</v>
      </c>
    </row>
    <row r="12" customFormat="false" ht="13" hidden="false" customHeight="false" outlineLevel="0" collapsed="false">
      <c r="A12" s="2" t="s">
        <v>107</v>
      </c>
      <c r="B12" s="2" t="s">
        <v>137</v>
      </c>
      <c r="C12" s="2" t="n">
        <v>4.037</v>
      </c>
      <c r="D12" s="2" t="s">
        <v>144</v>
      </c>
      <c r="E12" s="2" t="n">
        <v>7.753</v>
      </c>
      <c r="F12" s="2" t="n">
        <v>16.553</v>
      </c>
      <c r="G12" s="2" t="s">
        <v>145</v>
      </c>
      <c r="H12" s="2" t="s">
        <v>106</v>
      </c>
    </row>
    <row r="13" customFormat="false" ht="13" hidden="false" customHeight="false" outlineLevel="0" collapsed="false">
      <c r="A13" s="2" t="s">
        <v>111</v>
      </c>
      <c r="B13" s="2" t="s">
        <v>137</v>
      </c>
      <c r="C13" s="2" t="n">
        <v>4.819</v>
      </c>
      <c r="D13" s="2" t="s">
        <v>146</v>
      </c>
      <c r="E13" s="2" t="n">
        <v>5.332</v>
      </c>
      <c r="F13" s="2" t="n">
        <v>5.685</v>
      </c>
      <c r="G13" s="2" t="s">
        <v>147</v>
      </c>
      <c r="H13" s="2" t="s">
        <v>114</v>
      </c>
    </row>
    <row r="14" customFormat="false" ht="13" hidden="false" customHeight="false" outlineLevel="0" collapsed="false">
      <c r="A14" s="18" t="s">
        <v>96</v>
      </c>
      <c r="B14" s="18" t="s">
        <v>148</v>
      </c>
      <c r="C14" s="18" t="s">
        <v>149</v>
      </c>
      <c r="D14" s="18" t="s">
        <v>150</v>
      </c>
      <c r="E14" s="18" t="s">
        <v>151</v>
      </c>
      <c r="F14" s="18" t="s">
        <v>152</v>
      </c>
      <c r="G14" s="18" t="s">
        <v>153</v>
      </c>
      <c r="H14" s="18" t="s">
        <v>101</v>
      </c>
    </row>
    <row r="15" customFormat="false" ht="13" hidden="false" customHeight="false" outlineLevel="0" collapsed="false">
      <c r="A15" s="18" t="s">
        <v>102</v>
      </c>
      <c r="B15" s="18" t="s">
        <v>148</v>
      </c>
      <c r="C15" s="18" t="s">
        <v>154</v>
      </c>
      <c r="D15" s="18" t="s">
        <v>153</v>
      </c>
      <c r="E15" s="18" t="s">
        <v>153</v>
      </c>
      <c r="F15" s="18" t="s">
        <v>155</v>
      </c>
      <c r="G15" s="18" t="n">
        <v>0.0003</v>
      </c>
      <c r="H15" s="18" t="s">
        <v>106</v>
      </c>
    </row>
    <row r="16" customFormat="false" ht="13" hidden="false" customHeight="false" outlineLevel="0" collapsed="false">
      <c r="A16" s="18" t="s">
        <v>107</v>
      </c>
      <c r="B16" s="18" t="s">
        <v>148</v>
      </c>
      <c r="C16" s="18" t="s">
        <v>154</v>
      </c>
      <c r="D16" s="18" t="s">
        <v>153</v>
      </c>
      <c r="E16" s="18" t="s">
        <v>153</v>
      </c>
      <c r="F16" s="18" t="s">
        <v>156</v>
      </c>
      <c r="G16" s="18" t="s">
        <v>157</v>
      </c>
      <c r="H16" s="18" t="s">
        <v>106</v>
      </c>
    </row>
    <row r="17" customFormat="false" ht="13" hidden="false" customHeight="false" outlineLevel="0" collapsed="false">
      <c r="A17" s="18" t="s">
        <v>111</v>
      </c>
      <c r="B17" s="18" t="s">
        <v>148</v>
      </c>
      <c r="C17" s="18" t="s">
        <v>158</v>
      </c>
      <c r="D17" s="18" t="s">
        <v>159</v>
      </c>
      <c r="E17" s="18" t="s">
        <v>159</v>
      </c>
      <c r="F17" s="18" t="s">
        <v>159</v>
      </c>
      <c r="G17" s="18" t="n">
        <v>0</v>
      </c>
      <c r="H17" s="18" t="s">
        <v>114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7146</TotalTime>
  <Application>LibreOffice/7.0.2.2$MacOSX_X86_64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2021-04-26T21:36:05Z</dcterms:created>
  <dc:creator>annie</dc:creator>
  <dc:description/>
  <dc:language>fr-FR</dc:language>
  <cp:lastModifiedBy>Christophe Djemiel</cp:lastModifiedBy>
  <dcterms:modified xsi:type="dcterms:W3CDTF">2022-12-02T11:20:20Z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