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scionfile\data\Carbon &amp; Climate Change\Deep soil C\Submission\Puruki Deep C\Submission_SOIL\"/>
    </mc:Choice>
  </mc:AlternateContent>
  <xr:revisionPtr revIDLastSave="0" documentId="13_ncr:1_{DC3ED4DA-0228-4B36-8129-8D75E7CD548B}" xr6:coauthVersionLast="45" xr6:coauthVersionMax="45" xr10:uidLastSave="{00000000-0000-0000-0000-000000000000}"/>
  <bookViews>
    <workbookView xWindow="-108" yWindow="-108" windowWidth="23256" windowHeight="12576" xr2:uid="{00000000-000D-0000-FFFF-FFFF00000000}"/>
  </bookViews>
  <sheets>
    <sheet name="Cover sheet" sheetId="11" r:id="rId1"/>
    <sheet name="Table A.1" sheetId="23" r:id="rId2"/>
    <sheet name="Table A.2" sheetId="5" r:id="rId3"/>
    <sheet name="Table A.3" sheetId="8" r:id="rId4"/>
    <sheet name="Table A.4" sheetId="14" r:id="rId5"/>
    <sheet name="Table A.5" sheetId="15" r:id="rId6"/>
    <sheet name="Table A.6" sheetId="1" r:id="rId7"/>
    <sheet name="Table A.7" sheetId="16" r:id="rId8"/>
    <sheet name="Table A.8" sheetId="7" r:id="rId9"/>
    <sheet name="Table A.9" sheetId="17" r:id="rId10"/>
    <sheet name="Table A.10" sheetId="18" r:id="rId11"/>
    <sheet name="Table A.11" sheetId="6" r:id="rId12"/>
    <sheet name="Table A.12" sheetId="19" r:id="rId13"/>
    <sheet name="Table A.13" sheetId="20" r:id="rId14"/>
    <sheet name="Table A.14" sheetId="12" r:id="rId15"/>
    <sheet name="Table A.15" sheetId="13" r:id="rId16"/>
    <sheet name="Table A.16" sheetId="21" r:id="rId1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48" i="18" l="1"/>
</calcChain>
</file>

<file path=xl/sharedStrings.xml><?xml version="1.0" encoding="utf-8"?>
<sst xmlns="http://schemas.openxmlformats.org/spreadsheetml/2006/main" count="1254" uniqueCount="923">
  <si>
    <t>Chao1</t>
  </si>
  <si>
    <t>Shannon</t>
  </si>
  <si>
    <t>Evenness</t>
  </si>
  <si>
    <t>Transect</t>
  </si>
  <si>
    <t>Depth</t>
  </si>
  <si>
    <t>pH</t>
  </si>
  <si>
    <t>Metric</t>
  </si>
  <si>
    <t>Factor</t>
  </si>
  <si>
    <t>p-value</t>
  </si>
  <si>
    <t>16S</t>
  </si>
  <si>
    <t>ITS</t>
  </si>
  <si>
    <t>ChiSq</t>
  </si>
  <si>
    <t>p.adj</t>
  </si>
  <si>
    <t>N</t>
  </si>
  <si>
    <t>Mean</t>
  </si>
  <si>
    <t>10 to 20</t>
  </si>
  <si>
    <t>0 to 10</t>
  </si>
  <si>
    <t>20 to 30</t>
  </si>
  <si>
    <t>90 to 100</t>
  </si>
  <si>
    <t>30 to 40</t>
  </si>
  <si>
    <t>60 to 70</t>
  </si>
  <si>
    <t>50 to 60</t>
  </si>
  <si>
    <t>80 to 90</t>
  </si>
  <si>
    <t>70 to 80</t>
  </si>
  <si>
    <t>40 to 50</t>
  </si>
  <si>
    <t>P-value</t>
  </si>
  <si>
    <t>947.37 ± 193.49</t>
  </si>
  <si>
    <t>1060.87 ± 149.72</t>
  </si>
  <si>
    <t>897.92 ± 229.71</t>
  </si>
  <si>
    <t>711.26 ± 209.96</t>
  </si>
  <si>
    <t>575.46 ± 257.75</t>
  </si>
  <si>
    <t>565.46 ± 374.13</t>
  </si>
  <si>
    <t>380.53 ± 347.68</t>
  </si>
  <si>
    <t>232.60 ± 260.31</t>
  </si>
  <si>
    <t>316.13 ± 367.20</t>
  </si>
  <si>
    <t>189.73 ± 322.41</t>
  </si>
  <si>
    <t>151.13 ± 35.09</t>
  </si>
  <si>
    <t>140.98 ± 28.47</t>
  </si>
  <si>
    <t>92.76 ± 18.26</t>
  </si>
  <si>
    <t>51.13 ± 24.37</t>
  </si>
  <si>
    <t>32.53 ± 20.54</t>
  </si>
  <si>
    <t>43.13 ± 19.50</t>
  </si>
  <si>
    <t>28.95 ± 14.56</t>
  </si>
  <si>
    <t>7.5 ± 9.20</t>
  </si>
  <si>
    <t>7 ± 2</t>
  </si>
  <si>
    <t>7 ± NA</t>
  </si>
  <si>
    <t>6.09 ± 0.21</t>
  </si>
  <si>
    <t>6.14 ± 0.19</t>
  </si>
  <si>
    <t>5.87 ± 0.25</t>
  </si>
  <si>
    <t>5.50 ± 0.24</t>
  </si>
  <si>
    <t>5.18 ± 0.58</t>
  </si>
  <si>
    <t>4.85 ± 1.37</t>
  </si>
  <si>
    <t>4.27 ± 1.62</t>
  </si>
  <si>
    <t>3.70 ± 1.69</t>
  </si>
  <si>
    <t>3.86 ± 1.71</t>
  </si>
  <si>
    <t>3.10 ± 1.55</t>
  </si>
  <si>
    <t>3.35 ± 0.26</t>
  </si>
  <si>
    <t>3.40 ± 0.19</t>
  </si>
  <si>
    <t>2.93 ± 0.21</t>
  </si>
  <si>
    <t>2.14 ± 0.52</t>
  </si>
  <si>
    <t>1.72 ± 0.83</t>
  </si>
  <si>
    <t>1.99 ± 0.89</t>
  </si>
  <si>
    <t>1.60 ± 0.96</t>
  </si>
  <si>
    <t>0.65 ± 0.66</t>
  </si>
  <si>
    <t>0.91 ± 0.19</t>
  </si>
  <si>
    <t>0.63 ± NA</t>
  </si>
  <si>
    <t>0.90 ± 0.01</t>
  </si>
  <si>
    <t xml:space="preserve">0.89 ± 0.01 </t>
  </si>
  <si>
    <t>0.84 ± 0.05</t>
  </si>
  <si>
    <t>0.80 ± 0.17</t>
  </si>
  <si>
    <t>0.88 ± 0.02</t>
  </si>
  <si>
    <t>0.85 ± 0.03</t>
  </si>
  <si>
    <t>0.85 ± 0.04</t>
  </si>
  <si>
    <t>0.85 ± 0.06</t>
  </si>
  <si>
    <t>0.85 ± 0.05</t>
  </si>
  <si>
    <t xml:space="preserve">0.68 ± 0.05 </t>
  </si>
  <si>
    <t>0.51 ± 0.18</t>
  </si>
  <si>
    <t>0.31 ± 0.28</t>
  </si>
  <si>
    <t xml:space="preserve">0.45 ± 0.26 </t>
  </si>
  <si>
    <t xml:space="preserve">0.52 ± 0.20 </t>
  </si>
  <si>
    <t xml:space="preserve">0.52 ± 0.19 </t>
  </si>
  <si>
    <t xml:space="preserve">0.60 ± 0.11 </t>
  </si>
  <si>
    <t>0.65 ± 0.04</t>
  </si>
  <si>
    <t>0.69 ± 0.03</t>
  </si>
  <si>
    <t>0.32 ± NA</t>
  </si>
  <si>
    <t>15.92 ± 0.15</t>
  </si>
  <si>
    <t>15.68 ± 0.29</t>
  </si>
  <si>
    <t>15.15 ± 1.01</t>
  </si>
  <si>
    <t>14.84 ± 1.22</t>
  </si>
  <si>
    <t>14.57 ± 1.32</t>
  </si>
  <si>
    <t>14.69 ± 1.87</t>
  </si>
  <si>
    <t>13.03 ± 1.91</t>
  </si>
  <si>
    <t>11.18 ± 2.65</t>
  </si>
  <si>
    <t>12.45 ± 1.81</t>
  </si>
  <si>
    <t>9.74 ± 1.50</t>
  </si>
  <si>
    <t>12.45 ± 0.26</t>
  </si>
  <si>
    <t>11.47 ± 0.54</t>
  </si>
  <si>
    <t>9.97 ± 2.38</t>
  </si>
  <si>
    <t>9.48 ±2 .57</t>
  </si>
  <si>
    <t>8.96 ± 3.35</t>
  </si>
  <si>
    <t>9.46 ± 2.65</t>
  </si>
  <si>
    <t>6.41 ± 3.07</t>
  </si>
  <si>
    <t>5.11 ± 2.43</t>
  </si>
  <si>
    <t>5.32 ± 1.86</t>
  </si>
  <si>
    <t>3.37 ± 1.28</t>
  </si>
  <si>
    <t>log [copies per ng DNA]</t>
  </si>
  <si>
    <t>Soil depth (cm)</t>
  </si>
  <si>
    <t>-25.75 ± 0.43 c</t>
  </si>
  <si>
    <t xml:space="preserve">PCR </t>
  </si>
  <si>
    <t>SE</t>
  </si>
  <si>
    <t>Ascomycota</t>
  </si>
  <si>
    <t>Calcarisporiellomycota</t>
  </si>
  <si>
    <t>Mortierellomycota</t>
  </si>
  <si>
    <t>Mucoromycota</t>
  </si>
  <si>
    <t>Olpidiomycota</t>
  </si>
  <si>
    <t>Rozellomycota</t>
  </si>
  <si>
    <t>Beta value</t>
  </si>
  <si>
    <t>o__Helotiales</t>
  </si>
  <si>
    <t>o__Pezizales</t>
  </si>
  <si>
    <t>o__Chaetosphaeriales</t>
  </si>
  <si>
    <t>o__Sordariales</t>
  </si>
  <si>
    <t>o__Thelephorales</t>
  </si>
  <si>
    <t>o__Microbotryomycetes_ord_Incertae_sedis</t>
  </si>
  <si>
    <t>o__Filobasidiales</t>
  </si>
  <si>
    <t>o__Tremellales</t>
  </si>
  <si>
    <t>o__Umbelopsidales</t>
  </si>
  <si>
    <t>c__Leotiomycetes</t>
  </si>
  <si>
    <t>c__Pezizomycetes</t>
  </si>
  <si>
    <t>c__Microbotryomycetes</t>
  </si>
  <si>
    <t>c__Tremellomycetes</t>
  </si>
  <si>
    <t>c__Umbelopsidomycetes</t>
  </si>
  <si>
    <t>Fungal class</t>
  </si>
  <si>
    <t>Fungal order</t>
  </si>
  <si>
    <t>Fungal phyla</t>
  </si>
  <si>
    <t>Crenarchaeota</t>
  </si>
  <si>
    <t>Pacearchaeota</t>
  </si>
  <si>
    <t>Thaumarchaeota</t>
  </si>
  <si>
    <t>Acidobacteria</t>
  </si>
  <si>
    <t>Actinobacteria</t>
  </si>
  <si>
    <t>Bacteroidetes</t>
  </si>
  <si>
    <t>candidate_division_WPS-2</t>
  </si>
  <si>
    <t>Chlamydiae</t>
  </si>
  <si>
    <t>Chloroflexi</t>
  </si>
  <si>
    <t>Elusimicrobia</t>
  </si>
  <si>
    <t>Gemmatimonadetes</t>
  </si>
  <si>
    <t>Latescibacteria</t>
  </si>
  <si>
    <t>Microgenomates</t>
  </si>
  <si>
    <t>Parcubacteria</t>
  </si>
  <si>
    <t>Proteobacteria</t>
  </si>
  <si>
    <t>Spirochaetes</t>
  </si>
  <si>
    <t>Verrucomicrobia</t>
  </si>
  <si>
    <t>Bacterial phyla</t>
  </si>
  <si>
    <t>Archaea_Crenarchaeota_Thermoprotei_unknown</t>
  </si>
  <si>
    <t>Methanomassiliicoccales</t>
  </si>
  <si>
    <t>Archaea_Euryarchaeota_Thermoplasmata_unknown</t>
  </si>
  <si>
    <t>Archaea_Euryarchaeota_unknown_unknown</t>
  </si>
  <si>
    <t>Archaea_Pacearchaeota_Pacearchaeota_Incertae_Sedis_AR13_unknown</t>
  </si>
  <si>
    <t>Archaea_Woesearchaeota_unknown_unknown</t>
  </si>
  <si>
    <t>Acidicapsa</t>
  </si>
  <si>
    <t>Candidatus_Koribacter</t>
  </si>
  <si>
    <t>Edaphobacter</t>
  </si>
  <si>
    <t>Terriglobus</t>
  </si>
  <si>
    <t>Bacteria_Acidobacteria_Acidobacteria_Gp1_unknown</t>
  </si>
  <si>
    <t>Gp11</t>
  </si>
  <si>
    <t>Gp12</t>
  </si>
  <si>
    <t>Gp16</t>
  </si>
  <si>
    <t>Gp17</t>
  </si>
  <si>
    <t>Gp18</t>
  </si>
  <si>
    <t>Gp19</t>
  </si>
  <si>
    <t>Gp20</t>
  </si>
  <si>
    <t>Candidatus_Solibacter</t>
  </si>
  <si>
    <t>Gp5</t>
  </si>
  <si>
    <t>Gp6</t>
  </si>
  <si>
    <t>Gp7</t>
  </si>
  <si>
    <t>Bacteria_Acidobacteria_unknown_unknown</t>
  </si>
  <si>
    <t>Thermoleophilales</t>
  </si>
  <si>
    <t>Bacteria_Armatimonadetes_Armatimonadetes_gp4_unknown</t>
  </si>
  <si>
    <t>Chthonomonadales</t>
  </si>
  <si>
    <t>Sphingobacteriales</t>
  </si>
  <si>
    <t>Chlamydiales</t>
  </si>
  <si>
    <t>Caldilineales</t>
  </si>
  <si>
    <t>Ktedonobacterales</t>
  </si>
  <si>
    <t>Elusimicrobiales</t>
  </si>
  <si>
    <t>Bacillales</t>
  </si>
  <si>
    <t>Lactobacillales</t>
  </si>
  <si>
    <t>Clostridiales</t>
  </si>
  <si>
    <t>Bacteria_Firmicutes_Clostridia_unknown</t>
  </si>
  <si>
    <t>Erysipelotrichales</t>
  </si>
  <si>
    <t>Bacteria_Firmicutes_unknown_unknown</t>
  </si>
  <si>
    <t>Gemmatimonadales</t>
  </si>
  <si>
    <t>Bacteria_Microgenomates_unknown_unknown</t>
  </si>
  <si>
    <t>Bacteria_Parcubacteria_unknown_unknown</t>
  </si>
  <si>
    <t>Candidatus_Brocadiales</t>
  </si>
  <si>
    <t>Bacteria_Planctomycetes_Planctomycetia_unknown</t>
  </si>
  <si>
    <t>Bacteria_Planctomycetes_unknown_unknown</t>
  </si>
  <si>
    <t>Alphaproteobacteria_incertae_sedis</t>
  </si>
  <si>
    <t>Sneathiellales</t>
  </si>
  <si>
    <t>Bacteria_Proteobacteria_Alphaproteobacteria_unknown</t>
  </si>
  <si>
    <t>Burkholderiales</t>
  </si>
  <si>
    <t>Neisseriales</t>
  </si>
  <si>
    <t>Bacteria_Proteobacteria_Betaproteobacteria_unknown</t>
  </si>
  <si>
    <t>Syntrophobacterales</t>
  </si>
  <si>
    <t>Chromatiales</t>
  </si>
  <si>
    <t>Enterobacteriales</t>
  </si>
  <si>
    <t>Legionellales</t>
  </si>
  <si>
    <t>Bacteria_Proteobacteria_Gammaproteobacteria_unknown</t>
  </si>
  <si>
    <t>Spirochaetales</t>
  </si>
  <si>
    <t>Bacteria_Verrucomicrobia_Opitutae_unknown</t>
  </si>
  <si>
    <t>Xiphinematobacter</t>
  </si>
  <si>
    <t>Bacteria_Verrucomicrobia_Subdivision3_unknown</t>
  </si>
  <si>
    <t>Bacterial classes</t>
  </si>
  <si>
    <t>Thermoprotei</t>
  </si>
  <si>
    <t>Archaea_Euryarchaeota_unknown</t>
  </si>
  <si>
    <t>Pacearchaeota_Incertae_Sedis_AR13</t>
  </si>
  <si>
    <t>Acidobacteria_Gp1</t>
  </si>
  <si>
    <t>Acidobacteria_Gp15</t>
  </si>
  <si>
    <t>Acidobacteria_Gp16</t>
  </si>
  <si>
    <t>Acidobacteria_Gp17</t>
  </si>
  <si>
    <t>Acidobacteria_Gp18</t>
  </si>
  <si>
    <t>Acidobacteria_Gp19</t>
  </si>
  <si>
    <t>Acidobacteria_Gp20</t>
  </si>
  <si>
    <t>Acidobacteria_Gp3</t>
  </si>
  <si>
    <t>Acidobacteria_Gp5</t>
  </si>
  <si>
    <t>Acidobacteria_Gp6</t>
  </si>
  <si>
    <t>Acidobacteria_Gp7</t>
  </si>
  <si>
    <t>Bacteria_Acidobacteria_unknown</t>
  </si>
  <si>
    <t>Thermoleophilia</t>
  </si>
  <si>
    <t>Chthonomonadetes</t>
  </si>
  <si>
    <t>Cytophagia</t>
  </si>
  <si>
    <t>Sphingobacteriia</t>
  </si>
  <si>
    <t>Bacteria_Bacteroidetes_unknown</t>
  </si>
  <si>
    <t>Bacteria_candidate_division_WPS-2_unknown</t>
  </si>
  <si>
    <t>Chlamydiia</t>
  </si>
  <si>
    <t>Caldilineae</t>
  </si>
  <si>
    <t>Ktedonobacteria</t>
  </si>
  <si>
    <t>Bacteria_Chloroflexi_unknown</t>
  </si>
  <si>
    <t>Bacilli</t>
  </si>
  <si>
    <t>Bacteria_Firmicutes_unknown</t>
  </si>
  <si>
    <t>Bacteria_Latescibacteria_unknown</t>
  </si>
  <si>
    <t>Bacteria_Microgenomates_unknown</t>
  </si>
  <si>
    <t>Bacteria_Parcubacteria_unknown</t>
  </si>
  <si>
    <t>Betaproteobacteria</t>
  </si>
  <si>
    <t>Gammaproteobacteria</t>
  </si>
  <si>
    <t>Spirochaetia</t>
  </si>
  <si>
    <t>Spartobacteria</t>
  </si>
  <si>
    <t>Subdivision3</t>
  </si>
  <si>
    <t>0m</t>
  </si>
  <si>
    <t>2m</t>
  </si>
  <si>
    <t>4m</t>
  </si>
  <si>
    <t>6m</t>
  </si>
  <si>
    <t>8m</t>
  </si>
  <si>
    <t>10m</t>
  </si>
  <si>
    <t>12m</t>
  </si>
  <si>
    <t>14m</t>
  </si>
  <si>
    <t>16m</t>
  </si>
  <si>
    <t>18m</t>
  </si>
  <si>
    <t>% below 30cm</t>
  </si>
  <si>
    <t xml:space="preserve">% C stock </t>
  </si>
  <si>
    <t>% total</t>
  </si>
  <si>
    <t>16S: copies/ng DNA</t>
  </si>
  <si>
    <t>**only included transects where there were no NA's present when calculating average</t>
  </si>
  <si>
    <t>CRA [yBP]</t>
  </si>
  <si>
    <t>-26.93 ± 0.63 abd</t>
  </si>
  <si>
    <t>ITS: copies/ng DNA</t>
  </si>
  <si>
    <t>Log [copy number/ng DNA]</t>
  </si>
  <si>
    <t>Taxonomic level</t>
  </si>
  <si>
    <t>Phylum</t>
  </si>
  <si>
    <t>Nitrospirae</t>
  </si>
  <si>
    <t>p__Mucoromycota</t>
  </si>
  <si>
    <t>p__Rozellomycota</t>
  </si>
  <si>
    <t>Class</t>
  </si>
  <si>
    <t>Nitrospira</t>
  </si>
  <si>
    <t>k__Fungi_p__Ascomycota_NA</t>
  </si>
  <si>
    <t>k__Fungi_p__Rozellomycota_NA</t>
  </si>
  <si>
    <t>Order</t>
  </si>
  <si>
    <t>k__Fungi_p__Rozellomycota_NA_NA</t>
  </si>
  <si>
    <t>Nitrospirales</t>
  </si>
  <si>
    <t>k__Fungi_p__Ascomycota_NA_NA</t>
  </si>
  <si>
    <t>Degree</t>
  </si>
  <si>
    <t>Betweeness Centrality</t>
  </si>
  <si>
    <t>Clustering coefficient</t>
  </si>
  <si>
    <t>Neighbourhood connectivity</t>
  </si>
  <si>
    <t>Interkingdom</t>
  </si>
  <si>
    <t>W</t>
  </si>
  <si>
    <t>16S MetaCyc pathways</t>
  </si>
  <si>
    <t>396.05 ± 9.63</t>
  </si>
  <si>
    <t>394.66 ± 8.51</t>
  </si>
  <si>
    <t>391.99 ± 10.30</t>
  </si>
  <si>
    <t>382.28 ± 9.03</t>
  </si>
  <si>
    <t xml:space="preserve">371.4 ± 26.51 </t>
  </si>
  <si>
    <t xml:space="preserve">340.12 ± 55.86 </t>
  </si>
  <si>
    <t>334.73 ± 63.85</t>
  </si>
  <si>
    <t>324 ± 57.57</t>
  </si>
  <si>
    <t xml:space="preserve">312.5 ± 67.81 </t>
  </si>
  <si>
    <t>291 ± 57.25</t>
  </si>
  <si>
    <t>5.42 ± 0.02</t>
  </si>
  <si>
    <t>5.39 ± 0.02</t>
  </si>
  <si>
    <t xml:space="preserve">5.36 ± 0.03 </t>
  </si>
  <si>
    <t xml:space="preserve">5.33 ± 0.02 </t>
  </si>
  <si>
    <t xml:space="preserve">5.32 ± 0.05 </t>
  </si>
  <si>
    <t>5.29 ± 0.07</t>
  </si>
  <si>
    <t xml:space="preserve">5.31 ± 0.05 </t>
  </si>
  <si>
    <t>5.30 ± 0.08</t>
  </si>
  <si>
    <t xml:space="preserve">5.29 ± 0.05 </t>
  </si>
  <si>
    <t xml:space="preserve">5.28 ± 0.05 </t>
  </si>
  <si>
    <t xml:space="preserve">0.91 ± 0.00 </t>
  </si>
  <si>
    <t xml:space="preserve">0.90 ± 0.00 </t>
  </si>
  <si>
    <t>0.91 ± 0.02</t>
  </si>
  <si>
    <t>0.92 ± 0.03</t>
  </si>
  <si>
    <t xml:space="preserve">0.92 ± 0.02 </t>
  </si>
  <si>
    <t xml:space="preserve">0.93 ± 0.02 </t>
  </si>
  <si>
    <t>Topsoil</t>
  </si>
  <si>
    <t>Subsoil</t>
  </si>
  <si>
    <t>Ammoniphilus [Bacteria]</t>
  </si>
  <si>
    <t>Pullulanibacillus [Bacteria]</t>
  </si>
  <si>
    <t>Sneathiellaceae</t>
  </si>
  <si>
    <t>Rhodospirillaceae</t>
  </si>
  <si>
    <t>Pezoloma</t>
  </si>
  <si>
    <t>Epithamnolia</t>
  </si>
  <si>
    <t>Oidiodendron [Fungi]</t>
  </si>
  <si>
    <t>Elusimicrobium [Bacteria]</t>
  </si>
  <si>
    <t>Acidipila</t>
  </si>
  <si>
    <t>Labilithrix</t>
  </si>
  <si>
    <t>Agaricaceae</t>
  </si>
  <si>
    <t>Mortierella</t>
  </si>
  <si>
    <t>Clostridiales [Bacteria]</t>
  </si>
  <si>
    <t>Labrys [Bacteria]</t>
  </si>
  <si>
    <t>Acidisoma</t>
  </si>
  <si>
    <t>Nitrososphaera</t>
  </si>
  <si>
    <t>Agaricales</t>
  </si>
  <si>
    <t>Myrmecridiales</t>
  </si>
  <si>
    <t>Flavihumibacter [Bacteria]</t>
  </si>
  <si>
    <t>Phaselicystis [Bacteria]</t>
  </si>
  <si>
    <t>Ammoniphilus</t>
  </si>
  <si>
    <t>Acidobacteria_Gp13</t>
  </si>
  <si>
    <t>Sistotrema</t>
  </si>
  <si>
    <t>Methanomassiliicoccus [Bacteria]</t>
  </si>
  <si>
    <t>Rhodospirillaceae [Bacteria]</t>
  </si>
  <si>
    <t>candidate division WPS.2</t>
  </si>
  <si>
    <t>Elusimicrobium</t>
  </si>
  <si>
    <t>Podospora</t>
  </si>
  <si>
    <t>Solicoccozyma</t>
  </si>
  <si>
    <t>Cantharellales [Fungi]</t>
  </si>
  <si>
    <t>Acidicapsa [Bacteria]</t>
  </si>
  <si>
    <t>Reyranella</t>
  </si>
  <si>
    <t>Geothrix</t>
  </si>
  <si>
    <t>Trichocladium</t>
  </si>
  <si>
    <t>Metacordyceps [Fungi]</t>
  </si>
  <si>
    <t>Chryseolinea [Bacteria]</t>
  </si>
  <si>
    <t>Rhodobiaceae</t>
  </si>
  <si>
    <t>Labrys</t>
  </si>
  <si>
    <t>Cladosporium</t>
  </si>
  <si>
    <t>Mortierella [Fungi]</t>
  </si>
  <si>
    <t>Labilithrix [Bacteria]</t>
  </si>
  <si>
    <t>Rhodoplanes</t>
  </si>
  <si>
    <t>Methylocystaceae</t>
  </si>
  <si>
    <t>Dictyosporiaceae</t>
  </si>
  <si>
    <t>Pleuroascus [Fungi]</t>
  </si>
  <si>
    <t>Sphingomonadaceae [Bacteria]</t>
  </si>
  <si>
    <t>Rhodospirillales</t>
  </si>
  <si>
    <t>Phaselicystis</t>
  </si>
  <si>
    <t>Metschnikowiaceae</t>
  </si>
  <si>
    <t>Acidisoma [Bacteria]</t>
  </si>
  <si>
    <t>Nitrososphaera [Archaea]</t>
  </si>
  <si>
    <t>Roseiarcus</t>
  </si>
  <si>
    <t>Sphingomonadaceae</t>
  </si>
  <si>
    <t>Microbotryomycetes</t>
  </si>
  <si>
    <t>Acidobacteria Gp1 [Bacteria]</t>
  </si>
  <si>
    <t>Woesearchaeota inc. sed. AR15 [Archaea]</t>
  </si>
  <si>
    <t>Anaeromyxobacter</t>
  </si>
  <si>
    <t>Streptomyces</t>
  </si>
  <si>
    <t>Neobulgaria</t>
  </si>
  <si>
    <t>Acidobacteria Gp7 [Bacteria]</t>
  </si>
  <si>
    <t>Acidobacteria Gp13 [Bacteria]</t>
  </si>
  <si>
    <t>Armatimonadetes Gp4</t>
  </si>
  <si>
    <t>Olpidiaceae</t>
  </si>
  <si>
    <t>Actinoallomurus [Bacteria]</t>
  </si>
  <si>
    <t>Geothrix [Bacteria]</t>
  </si>
  <si>
    <t>Woesearchaeota inc. sed. AR15</t>
  </si>
  <si>
    <t>Pestalotiopsis</t>
  </si>
  <si>
    <t>Actinospica [Bacteria]</t>
  </si>
  <si>
    <t>Methylocystaceae [Bacteria]</t>
  </si>
  <si>
    <t>Clostridia</t>
  </si>
  <si>
    <t>Pleuroascus</t>
  </si>
  <si>
    <t>candidate division WPS.2 [Bacteria]</t>
  </si>
  <si>
    <t>Streptomyces [Bacteria]</t>
  </si>
  <si>
    <t>Ktedonobacter</t>
  </si>
  <si>
    <t>Acidimicrobiales</t>
  </si>
  <si>
    <t>Pyxidiophorales</t>
  </si>
  <si>
    <t>Rhodobiaceae [Bacteria]</t>
  </si>
  <si>
    <t>Subdivision3 [Bacteria]</t>
  </si>
  <si>
    <t>Lacibacterium</t>
  </si>
  <si>
    <t>Aquisphaera</t>
  </si>
  <si>
    <t>Rigidoporus</t>
  </si>
  <si>
    <t>Stella [Bacteria]</t>
  </si>
  <si>
    <t>Methyloligella</t>
  </si>
  <si>
    <t>Chryseolinea</t>
  </si>
  <si>
    <t>Sugiyamaella</t>
  </si>
  <si>
    <t>Archaeorhizomycetales [Fungi]</t>
  </si>
  <si>
    <t>Acidimicrobiales [Bacteria]</t>
  </si>
  <si>
    <t>Myxococcales</t>
  </si>
  <si>
    <t>Actinoallomurus</t>
  </si>
  <si>
    <t>Archaeorhizomycetes</t>
  </si>
  <si>
    <t>Chalara [Fungi]</t>
  </si>
  <si>
    <t>Lysinibacillus [Bacteria]</t>
  </si>
  <si>
    <t>Cohnella</t>
  </si>
  <si>
    <t>Biatriospora</t>
  </si>
  <si>
    <t>Olpidiaceae [Fungi]</t>
  </si>
  <si>
    <t>Methanomassiliicoccus</t>
  </si>
  <si>
    <t>Stella</t>
  </si>
  <si>
    <t>Leifsonia</t>
  </si>
  <si>
    <t>Lophium</t>
  </si>
  <si>
    <t>Pezoloma [Fungi]</t>
  </si>
  <si>
    <t>Phenylobacterium [Bacteria]</t>
  </si>
  <si>
    <t>Nigrograna</t>
  </si>
  <si>
    <t>Pyxidiophorales [Fungi]</t>
  </si>
  <si>
    <t>Propionibacterium [Bacteria]</t>
  </si>
  <si>
    <t>Phenylobacterium</t>
  </si>
  <si>
    <t>Paraphaeosphaeria</t>
  </si>
  <si>
    <t>Acidipila [Bacteria]</t>
  </si>
  <si>
    <t>Aciditerrimonas [Bacteria]</t>
  </si>
  <si>
    <t>Pullulanibacillus</t>
  </si>
  <si>
    <t>Roussoella</t>
  </si>
  <si>
    <t>Bacillaceae_1 [Bacteria]</t>
  </si>
  <si>
    <t>Leifsonia [Bacteria]</t>
  </si>
  <si>
    <t>Singulisphaera</t>
  </si>
  <si>
    <t>Setophaeosphaeria</t>
  </si>
  <si>
    <t>Clostridia [Bacteria]</t>
  </si>
  <si>
    <t>Spirillospora [Bacteria]</t>
  </si>
  <si>
    <t>Spirillospora</t>
  </si>
  <si>
    <t>Sympodiella</t>
  </si>
  <si>
    <t>16S only</t>
  </si>
  <si>
    <t>ITS only</t>
  </si>
  <si>
    <t>Interkingdom (16S + ITS)</t>
  </si>
  <si>
    <t>Taxa name</t>
  </si>
  <si>
    <t>C:N ratio</t>
  </si>
  <si>
    <r>
      <t xml:space="preserve">-27.01 ± 0.48 </t>
    </r>
    <r>
      <rPr>
        <sz val="11"/>
        <rFont val="Calibri"/>
        <family val="2"/>
        <scheme val="minor"/>
      </rPr>
      <t>ab</t>
    </r>
  </si>
  <si>
    <t>Δ14C [‰]</t>
  </si>
  <si>
    <t>δ13C [‰]</t>
  </si>
  <si>
    <t>4.78 ± 0.34 a</t>
  </si>
  <si>
    <t>31.16 ± 7.07 a</t>
  </si>
  <si>
    <t>1.85 ± 0.34 a</t>
  </si>
  <si>
    <t>16.78 ± 1.52 a</t>
  </si>
  <si>
    <t>0.008 ± 0.004</t>
  </si>
  <si>
    <t xml:space="preserve">7.95 ± 8.71 </t>
  </si>
  <si>
    <t>0.41 ± 0.04 a</t>
  </si>
  <si>
    <t>15.48 ± 2.16 ab</t>
  </si>
  <si>
    <t>0.007 ± 0.005</t>
  </si>
  <si>
    <t>746.90 ± 299.60 a</t>
  </si>
  <si>
    <t xml:space="preserve">6.32 ± 6.88 </t>
  </si>
  <si>
    <t>0.50 ± 0.13 ab</t>
  </si>
  <si>
    <t>15.65 ± 8.69 bc</t>
  </si>
  <si>
    <t>1.02 ± 0.38 bc</t>
  </si>
  <si>
    <t xml:space="preserve">3.67 ± 2.93 </t>
  </si>
  <si>
    <t>0.57 ± 0.17 ab</t>
  </si>
  <si>
    <t>5.32 ± 0.21 b</t>
  </si>
  <si>
    <t>9.65 ± 4.48 cd</t>
  </si>
  <si>
    <t>12.85 ± 3.83 abc</t>
  </si>
  <si>
    <t>0.004 ± 0.007</t>
  </si>
  <si>
    <t>523.00 ± 317.00 ab</t>
  </si>
  <si>
    <t xml:space="preserve">2.92 ± 2.94 </t>
  </si>
  <si>
    <t>0.63 ± 0.14 b</t>
  </si>
  <si>
    <t>11.14 ± 3.81 bc</t>
  </si>
  <si>
    <t>0.004 ± 0.005</t>
  </si>
  <si>
    <t>401.30 ± 285.60 ab</t>
  </si>
  <si>
    <t xml:space="preserve">2.21 ± 1.67 </t>
  </si>
  <si>
    <t>0.59 ± 0.13 b</t>
  </si>
  <si>
    <t>5.31 ± 0.15 b</t>
  </si>
  <si>
    <t>11.11 ± 3.76 bc</t>
  </si>
  <si>
    <t>0.005 ± 0.005</t>
  </si>
  <si>
    <t>278.10 ± 209.70 ab</t>
  </si>
  <si>
    <t xml:space="preserve">1.97 ± 1.94 </t>
  </si>
  <si>
    <t>0.54 ± 0.13 ab</t>
  </si>
  <si>
    <t>5.32 ± 0.17 b</t>
  </si>
  <si>
    <t>216.30 ± 199.40 b</t>
  </si>
  <si>
    <t xml:space="preserve">2.23 ± 2.23 </t>
  </si>
  <si>
    <t>0.51 ± 0.11 ab</t>
  </si>
  <si>
    <t>10.76 ± 4.03 bc</t>
  </si>
  <si>
    <t>0.003 ± 0.005</t>
  </si>
  <si>
    <t>364.00 ± 352.00 ab</t>
  </si>
  <si>
    <t xml:space="preserve">3.40 ± 3.60 </t>
  </si>
  <si>
    <t>0.52 ± 0.10 ab</t>
  </si>
  <si>
    <t>5.39 ± 0.17 b</t>
  </si>
  <si>
    <t>10.13 ± 4.36 bc</t>
  </si>
  <si>
    <t>438.00 ± 388.00 ab</t>
  </si>
  <si>
    <t xml:space="preserve">4.45 ± 3.76 </t>
  </si>
  <si>
    <t>0.52 ± 0.14 ab</t>
  </si>
  <si>
    <t>5.41 ± 0.21 b</t>
  </si>
  <si>
    <t>9.59 ± 3.35 c</t>
  </si>
  <si>
    <t>0.001 ± 0.003</t>
  </si>
  <si>
    <t>376.00 ± 382.00 ab</t>
  </si>
  <si>
    <t xml:space="preserve">3.48 ± 3.93 </t>
  </si>
  <si>
    <t>0.47 ± 0.11 ab</t>
  </si>
  <si>
    <t>Depth (cm)</t>
  </si>
  <si>
    <r>
      <t xml:space="preserve">-27.83 ± 0.60 </t>
    </r>
    <r>
      <rPr>
        <sz val="11"/>
        <rFont val="Calibri"/>
        <family val="2"/>
        <scheme val="minor"/>
      </rPr>
      <t>a</t>
    </r>
  </si>
  <si>
    <t>Basidiobolomycota</t>
  </si>
  <si>
    <t>Basidiomycota</t>
  </si>
  <si>
    <t>Chytridiomycota</t>
  </si>
  <si>
    <t>Entorrhizomycota</t>
  </si>
  <si>
    <t>Glomeromycota</t>
  </si>
  <si>
    <t>Kickxellomycota</t>
  </si>
  <si>
    <t>Dothideomycetes</t>
  </si>
  <si>
    <t>Eurotiomycetes</t>
  </si>
  <si>
    <t>Geoglossomycetes</t>
  </si>
  <si>
    <t>Laboulbeniomycetes</t>
  </si>
  <si>
    <t>Lecanoromycetes</t>
  </si>
  <si>
    <t>Leotiomycetes</t>
  </si>
  <si>
    <t>Orbiliomycetes</t>
  </si>
  <si>
    <t>Pezizomycetes</t>
  </si>
  <si>
    <t>Saccharomycetes</t>
  </si>
  <si>
    <t>Sareomycetes</t>
  </si>
  <si>
    <t>Sordariomycetes</t>
  </si>
  <si>
    <t>Taphrinomycetes</t>
  </si>
  <si>
    <t>Agaricomycetes</t>
  </si>
  <si>
    <t>Agaricostilbomycetes</t>
  </si>
  <si>
    <t>Cystobasidiomycetes</t>
  </si>
  <si>
    <t>Dacrymycetes</t>
  </si>
  <si>
    <t>Exobasidiomycetes</t>
  </si>
  <si>
    <t>Geminibasidiomycetes</t>
  </si>
  <si>
    <t>GS27</t>
  </si>
  <si>
    <t>Malasseziomycetes</t>
  </si>
  <si>
    <t>Pucciniomycetes</t>
  </si>
  <si>
    <t>Tremellomycetes</t>
  </si>
  <si>
    <t>Calcarisporiellomycetes</t>
  </si>
  <si>
    <t>Rhizophydiomycetes</t>
  </si>
  <si>
    <t>Entorrhizomycetes</t>
  </si>
  <si>
    <t>Archaeosporomycetes</t>
  </si>
  <si>
    <t>Glomeromycetes</t>
  </si>
  <si>
    <t>Paraglomeromycetes</t>
  </si>
  <si>
    <t>GS19</t>
  </si>
  <si>
    <t>Kickxellomycetes</t>
  </si>
  <si>
    <t>Mortierellomycetes</t>
  </si>
  <si>
    <t>Endogonomycetes</t>
  </si>
  <si>
    <t>Mucoromycetes</t>
  </si>
  <si>
    <t>Umbelopsidomycetes</t>
  </si>
  <si>
    <t>Olpidiomycetes</t>
  </si>
  <si>
    <t>Rozellomycotina_cls_Incertae_sedis</t>
  </si>
  <si>
    <t>Ascomycota_NA</t>
  </si>
  <si>
    <t>Basidiobolomycota_NA</t>
  </si>
  <si>
    <t>Basidiomycota_NA</t>
  </si>
  <si>
    <t>Chytridiomycota_NA</t>
  </si>
  <si>
    <t>Kickxellomycota_NA</t>
  </si>
  <si>
    <t>Mortierellomycota_NA</t>
  </si>
  <si>
    <t>Rozellomycota_NA</t>
  </si>
  <si>
    <t>Archaeorhizomycetales</t>
  </si>
  <si>
    <t>Capnodiales</t>
  </si>
  <si>
    <t>Dothideomycetes_ord_Incertae_sedis</t>
  </si>
  <si>
    <t>Mytilinidiales</t>
  </si>
  <si>
    <t>Pleosporales</t>
  </si>
  <si>
    <t>Tubeufiales</t>
  </si>
  <si>
    <t>Venturiales</t>
  </si>
  <si>
    <t>Chaetothyriales</t>
  </si>
  <si>
    <t>Eurotiales</t>
  </si>
  <si>
    <t>Phaeomoniellales</t>
  </si>
  <si>
    <t>Sclerococcales</t>
  </si>
  <si>
    <t>Geoglossales</t>
  </si>
  <si>
    <t>Helotiales</t>
  </si>
  <si>
    <t>Leotiales</t>
  </si>
  <si>
    <t>Phacidiales</t>
  </si>
  <si>
    <t>Thelebolales</t>
  </si>
  <si>
    <t>Orbiliales</t>
  </si>
  <si>
    <t>Pezizales</t>
  </si>
  <si>
    <t>Saccharomycetales</t>
  </si>
  <si>
    <t>Sareales</t>
  </si>
  <si>
    <t>Annulatascales</t>
  </si>
  <si>
    <t>Chaetosphaeriales</t>
  </si>
  <si>
    <t>Coniochaetales</t>
  </si>
  <si>
    <t>Glomerellales</t>
  </si>
  <si>
    <t>Hypocreales</t>
  </si>
  <si>
    <t>Microascales</t>
  </si>
  <si>
    <t>Ophiostomatales</t>
  </si>
  <si>
    <t>Sordariales</t>
  </si>
  <si>
    <t>Sordariomycetes_ord_Incertae_sedis</t>
  </si>
  <si>
    <t>Trichosphaeriales</t>
  </si>
  <si>
    <t>Xylariales</t>
  </si>
  <si>
    <t>Taphrinales</t>
  </si>
  <si>
    <t>Agaricomycetes_ord_Incertae_sedis</t>
  </si>
  <si>
    <t>Atheliales</t>
  </si>
  <si>
    <t>Auriculariales</t>
  </si>
  <si>
    <t>Boletales</t>
  </si>
  <si>
    <t>Cantharellales</t>
  </si>
  <si>
    <t>GS29</t>
  </si>
  <si>
    <t>Hymenochaetales</t>
  </si>
  <si>
    <t>Polyporales</t>
  </si>
  <si>
    <t>Russulales</t>
  </si>
  <si>
    <t>Sebacinales</t>
  </si>
  <si>
    <t>Thelephorales</t>
  </si>
  <si>
    <t>Trechisporales</t>
  </si>
  <si>
    <t>Tremellodendropsidales</t>
  </si>
  <si>
    <t>Agaricostilbales</t>
  </si>
  <si>
    <t>Erythrobasidiales</t>
  </si>
  <si>
    <t>Dacrymycetales</t>
  </si>
  <si>
    <t>Entylomatales</t>
  </si>
  <si>
    <t>Geminibasidiales</t>
  </si>
  <si>
    <t>Malasseziales</t>
  </si>
  <si>
    <t>Leucosporidiales</t>
  </si>
  <si>
    <t>Sporidiobolales</t>
  </si>
  <si>
    <t>Platygloeales</t>
  </si>
  <si>
    <t>Septobasidiales</t>
  </si>
  <si>
    <t>Cystofilobasidiales</t>
  </si>
  <si>
    <t>Filobasidiales</t>
  </si>
  <si>
    <t>Tremellales</t>
  </si>
  <si>
    <t>Trichosporonales</t>
  </si>
  <si>
    <t>Calcarisporiellales</t>
  </si>
  <si>
    <t>Rhizophydiales</t>
  </si>
  <si>
    <t>Entorrhizales</t>
  </si>
  <si>
    <t>Archaeosporales</t>
  </si>
  <si>
    <t>Glomerales</t>
  </si>
  <si>
    <t>Paraglomerales</t>
  </si>
  <si>
    <t>Kickxellales</t>
  </si>
  <si>
    <t>Mortierellales</t>
  </si>
  <si>
    <t>Endogonales</t>
  </si>
  <si>
    <t>GS22</t>
  </si>
  <si>
    <t>Mucorales</t>
  </si>
  <si>
    <t>Umbelopsidales</t>
  </si>
  <si>
    <t>Olpidiales</t>
  </si>
  <si>
    <t>GS09</t>
  </si>
  <si>
    <t>GS11</t>
  </si>
  <si>
    <t>Rozellomycota_NA_NA</t>
  </si>
  <si>
    <t>Endogonomycetes_NA</t>
  </si>
  <si>
    <t>Kickxellomycota_GS19</t>
  </si>
  <si>
    <t>Tremellomycetes_NA</t>
  </si>
  <si>
    <t>Microbotryomycetes_NA</t>
  </si>
  <si>
    <t>Basidiomycota_GS27</t>
  </si>
  <si>
    <t>Agaricomycetes_NA</t>
  </si>
  <si>
    <t>Sordariomycetes_NA</t>
  </si>
  <si>
    <t>Leotiomycetes_NA</t>
  </si>
  <si>
    <t>Lecanoromycetes_NA</t>
  </si>
  <si>
    <t>Eurotiomycetes_NA</t>
  </si>
  <si>
    <t>Dothideomycetes_NA</t>
  </si>
  <si>
    <t>Archaeorhizomycetes_NA</t>
  </si>
  <si>
    <t>Aenigmarchaeota</t>
  </si>
  <si>
    <t>Euryarchaeota</t>
  </si>
  <si>
    <t>Woesearchaeota</t>
  </si>
  <si>
    <t>Armatimonadetes</t>
  </si>
  <si>
    <t>BRC1</t>
  </si>
  <si>
    <t>candidate_division_WPS-1</t>
  </si>
  <si>
    <t>Candidatus_Saccharibacteria</t>
  </si>
  <si>
    <t>Deferribacteres</t>
  </si>
  <si>
    <t>Firmicutes</t>
  </si>
  <si>
    <t>Fusobacteria</t>
  </si>
  <si>
    <t>Ignavibacteriae</t>
  </si>
  <si>
    <t>Planctomycetes</t>
  </si>
  <si>
    <t>Candidatus_Aenigmarchaeum</t>
  </si>
  <si>
    <t>Methanobacteria</t>
  </si>
  <si>
    <t>Thermoplasmata</t>
  </si>
  <si>
    <t>Nitrosopumilales</t>
  </si>
  <si>
    <t>Nitrososphaerales</t>
  </si>
  <si>
    <t>Archaea_Thaumarchaeota_unknown</t>
  </si>
  <si>
    <t>Archaea_Woesearchaeota_unknown</t>
  </si>
  <si>
    <t>Woesearchaeota_Incertae_Sedis_AR15</t>
  </si>
  <si>
    <t>Woesearchaeota_Incertae_Sedis_AR16</t>
  </si>
  <si>
    <t>Woesearchaeota_Incertae_Sedis_AR18</t>
  </si>
  <si>
    <t>Woesearchaeota_Incertae_Sedis_AR20</t>
  </si>
  <si>
    <t>Acidobacteria_Gp10</t>
  </si>
  <si>
    <t>Acidobacteria_Gp11</t>
  </si>
  <si>
    <t>Acidobacteria_Gp12</t>
  </si>
  <si>
    <t>Acidobacteria_Gp2</t>
  </si>
  <si>
    <t>Acidobacteria_Gp22</t>
  </si>
  <si>
    <t>Acidobacteria_Gp25</t>
  </si>
  <si>
    <t>Acidobacteria_Gp4</t>
  </si>
  <si>
    <t>Holophagae</t>
  </si>
  <si>
    <t>Bacteria_Actinobacteria_unknown</t>
  </si>
  <si>
    <t>Armatimonadetes_gp2</t>
  </si>
  <si>
    <t>Armatimonadetes_gp4</t>
  </si>
  <si>
    <t>Armatimonadetes_gp5</t>
  </si>
  <si>
    <t>Armatimonadia</t>
  </si>
  <si>
    <t>Fimbriimonadia</t>
  </si>
  <si>
    <t>Bacteria_Armatimonadetes_unknown</t>
  </si>
  <si>
    <t>Bacteroidia</t>
  </si>
  <si>
    <t>Flavobacteriia</t>
  </si>
  <si>
    <t>Bacteria_BRC1_unknown</t>
  </si>
  <si>
    <t>Bacteria_candidate_division_WPS-1_unknown</t>
  </si>
  <si>
    <t>Bacteria_Candidatus_Saccharibacteria_unknown</t>
  </si>
  <si>
    <t>Anaerolineae</t>
  </si>
  <si>
    <t>Endomicrobia</t>
  </si>
  <si>
    <t>Bacteria_Elusimicrobia_unknown</t>
  </si>
  <si>
    <t>Erysipelotrichia</t>
  </si>
  <si>
    <t>Negativicutes</t>
  </si>
  <si>
    <t>Fusobacteriia</t>
  </si>
  <si>
    <t>Ignavibacteria</t>
  </si>
  <si>
    <t>Phycisphaerae</t>
  </si>
  <si>
    <t>Planctomycetia</t>
  </si>
  <si>
    <t>Bacteria_Planctomycetes_unknown</t>
  </si>
  <si>
    <t>Alphaproteobacteria</t>
  </si>
  <si>
    <t>Deltaproteobacteria</t>
  </si>
  <si>
    <t>Bacteria_Proteobacteria_unknown</t>
  </si>
  <si>
    <t>Opitutae</t>
  </si>
  <si>
    <t>Bacteria_Verrucomicrobia_unknown</t>
  </si>
  <si>
    <t>Verrucomicrobiae</t>
  </si>
  <si>
    <t>Archaea_Aenigmarchaeota_Candidatus_Aenigmarchaeum_unknown</t>
  </si>
  <si>
    <t>Desulfurococcales</t>
  </si>
  <si>
    <t>Thermoproteales</t>
  </si>
  <si>
    <t>Methanobacteriales</t>
  </si>
  <si>
    <t>Nitrosopumilaceae</t>
  </si>
  <si>
    <t>Nitrososphaeraceae</t>
  </si>
  <si>
    <t>Archaea_Thaumarchaeota_unknown_unknown</t>
  </si>
  <si>
    <t>Archaea_Woesearchaeota_Woesearchaeota_Incertae_Sedis_AR15_unknown</t>
  </si>
  <si>
    <t>Archaea_Woesearchaeota_Woesearchaeota_Incertae_Sedis_AR16_unknown</t>
  </si>
  <si>
    <t>Archaea_Woesearchaeota_Woesearchaeota_Incertae_Sedis_AR18_unknown</t>
  </si>
  <si>
    <t>Archaea_Woesearchaeota_Woesearchaeota_Incertae_Sedis_AR20_unknown</t>
  </si>
  <si>
    <t>Acidobacterium</t>
  </si>
  <si>
    <t>Gp1</t>
  </si>
  <si>
    <t>Granulicella</t>
  </si>
  <si>
    <t>Telmatobacter</t>
  </si>
  <si>
    <t>Gp10</t>
  </si>
  <si>
    <t>Gp13</t>
  </si>
  <si>
    <t>Gp15</t>
  </si>
  <si>
    <t>Gp2</t>
  </si>
  <si>
    <t>Gp22</t>
  </si>
  <si>
    <t>Gp25</t>
  </si>
  <si>
    <t>Bryobacter</t>
  </si>
  <si>
    <t>Gp3</t>
  </si>
  <si>
    <t>Bacteria_Acidobacteria_Acidobacteria_Gp3_unknown</t>
  </si>
  <si>
    <t>Aridibacter</t>
  </si>
  <si>
    <t>Blastocatella</t>
  </si>
  <si>
    <t>Gp4</t>
  </si>
  <si>
    <t>Bacteria_Acidobacteria_Acidobacteria_Gp4_unknown</t>
  </si>
  <si>
    <t>Holophagales</t>
  </si>
  <si>
    <t>Actinomycetales</t>
  </si>
  <si>
    <t>Gaiellales</t>
  </si>
  <si>
    <t>Solirubrobacterales</t>
  </si>
  <si>
    <t>Bacteria_Actinobacteria_Actinobacteria_unknown</t>
  </si>
  <si>
    <t>Bacteria_Actinobacteria_unknown_unknown</t>
  </si>
  <si>
    <t>Bacteria_Armatimonadetes_Armatimonadetes_gp2_unknown</t>
  </si>
  <si>
    <t>Bacteria_Armatimonadetes_Armatimonadetes_gp5_unknown</t>
  </si>
  <si>
    <t>Armatimonadales</t>
  </si>
  <si>
    <t>Fimbriimonadales</t>
  </si>
  <si>
    <t>Bacteria_Armatimonadetes_unknown_unknown</t>
  </si>
  <si>
    <t>Bacteroidales</t>
  </si>
  <si>
    <t>Cytophagales</t>
  </si>
  <si>
    <t>Flavobacteriales</t>
  </si>
  <si>
    <t>Bacteria_Bacteroidetes_unknown_unknown</t>
  </si>
  <si>
    <t>Bacteria_BRC1_unknown_unknown</t>
  </si>
  <si>
    <t>Bacteria_candidate_division_WPS-1_unknown_unknown</t>
  </si>
  <si>
    <t>Bacteria_candidate_division_WPS-2_unknown_unknown</t>
  </si>
  <si>
    <t>Bacteria_Candidatus_Saccharibacteria_unknown_unknown</t>
  </si>
  <si>
    <t>Anaerolineales</t>
  </si>
  <si>
    <t>Thermogemmatisporales</t>
  </si>
  <si>
    <t>Bacteria_Chloroflexi_Ktedonobacteria_unknown</t>
  </si>
  <si>
    <t>Bacteria_Chloroflexi_unknown_unknown</t>
  </si>
  <si>
    <t>Deferribacterales</t>
  </si>
  <si>
    <t>Candidatus_Endomicrobium</t>
  </si>
  <si>
    <t>Bacteria_Elusimicrobia_unknown_unknown</t>
  </si>
  <si>
    <t>Thermoanaerobacterales</t>
  </si>
  <si>
    <t>Selenomonadales</t>
  </si>
  <si>
    <t>Fusobacteriales</t>
  </si>
  <si>
    <t>Ignavibacteriales</t>
  </si>
  <si>
    <t>Bacteria_Latescibacteria_unknown_unknown</t>
  </si>
  <si>
    <t>Phycisphaerales</t>
  </si>
  <si>
    <t>Tepidisphaerales</t>
  </si>
  <si>
    <t>Bacteria_Planctomycetes_Phycisphaerae_unknown</t>
  </si>
  <si>
    <t>Planctomycetales</t>
  </si>
  <si>
    <t>Caulobacterales</t>
  </si>
  <si>
    <t>Rhizobiales</t>
  </si>
  <si>
    <t>Rhodobacterales</t>
  </si>
  <si>
    <t>Rickettsiales</t>
  </si>
  <si>
    <t>Sphingomonadales</t>
  </si>
  <si>
    <t>Ferritrophicales</t>
  </si>
  <si>
    <t>Gallionellales</t>
  </si>
  <si>
    <t>Hydrogenophilales</t>
  </si>
  <si>
    <t>Methylophilales</t>
  </si>
  <si>
    <t>Nitrosomonadales</t>
  </si>
  <si>
    <t>Rhodocyclales</t>
  </si>
  <si>
    <t>Bdellovibrionales</t>
  </si>
  <si>
    <t>Deltaproteobacteria_incertae_sedis</t>
  </si>
  <si>
    <t>Desulfobacterales</t>
  </si>
  <si>
    <t>Desulfovibrionales</t>
  </si>
  <si>
    <t>Desulfuromonadales</t>
  </si>
  <si>
    <t>Bacteria_Proteobacteria_Deltaproteobacteria_unknown</t>
  </si>
  <si>
    <t>Gammaproteobacteria_incertae_sedis</t>
  </si>
  <si>
    <t>Methylococcales</t>
  </si>
  <si>
    <t>Oceanospirillales</t>
  </si>
  <si>
    <t>Pasteurellales</t>
  </si>
  <si>
    <t>Pseudomonadales</t>
  </si>
  <si>
    <t>Xanthomonadales</t>
  </si>
  <si>
    <t>Bacteria_Proteobacteria_unknown_unknown</t>
  </si>
  <si>
    <t>Opitutales</t>
  </si>
  <si>
    <t>Puniceicoccales</t>
  </si>
  <si>
    <t>Terrimicrobium</t>
  </si>
  <si>
    <t>Bacteria_Verrucomicrobia_Spartobacteria_unknown</t>
  </si>
  <si>
    <t>Limisphaera</t>
  </si>
  <si>
    <t>Bacteria_Verrucomicrobia_unknown_unknown</t>
  </si>
  <si>
    <t>Verrucomicrobiales</t>
  </si>
  <si>
    <r>
      <t xml:space="preserve">4.49 </t>
    </r>
    <r>
      <rPr>
        <sz val="11"/>
        <color theme="1"/>
        <rFont val="Calibri"/>
        <family val="2"/>
      </rPr>
      <t>± 0.54</t>
    </r>
  </si>
  <si>
    <t>5.01 ± 2.43</t>
  </si>
  <si>
    <t>4.82 ± 2.00</t>
  </si>
  <si>
    <t>2.76 ± 2.17</t>
  </si>
  <si>
    <t>0.04 ± 0.12</t>
  </si>
  <si>
    <t>0.01 ± 0.01</t>
  </si>
  <si>
    <t>0.10 ± 0.13</t>
  </si>
  <si>
    <t>0.09  ± 0.20</t>
  </si>
  <si>
    <t>5.54 ± 1.13</t>
  </si>
  <si>
    <t>3.65 ± 2.07</t>
  </si>
  <si>
    <t>2.65 ± 1.79</t>
  </si>
  <si>
    <t>2.65 ± 2.05</t>
  </si>
  <si>
    <t>6.64 ± 2.60</t>
  </si>
  <si>
    <t>4.76 ± 2.52</t>
  </si>
  <si>
    <t>0.04 ± 0.09</t>
  </si>
  <si>
    <t>0.04 ± 0.11</t>
  </si>
  <si>
    <t>0.08 ± 0.21</t>
  </si>
  <si>
    <t>0.09 ± 0.21</t>
  </si>
  <si>
    <t>3.38 ± 1.60</t>
  </si>
  <si>
    <t>3.35 ± 1.91</t>
  </si>
  <si>
    <t>0.19 ± 0.40</t>
  </si>
  <si>
    <t>1.13 ± 1.16</t>
  </si>
  <si>
    <t>2.78  ± 3.11</t>
  </si>
  <si>
    <r>
      <t>0.19</t>
    </r>
    <r>
      <rPr>
        <b/>
        <sz val="11"/>
        <color theme="1"/>
        <rFont val="Calibri"/>
        <family val="2"/>
        <scheme val="minor"/>
      </rPr>
      <t xml:space="preserve"> ± </t>
    </r>
    <r>
      <rPr>
        <sz val="11"/>
        <color theme="1"/>
        <rFont val="Calibri"/>
        <family val="2"/>
        <scheme val="minor"/>
      </rPr>
      <t>0.40</t>
    </r>
  </si>
  <si>
    <t>0 ± 0</t>
  </si>
  <si>
    <t>0.12 ± 0.23</t>
  </si>
  <si>
    <t>0.01 ± 0.04</t>
  </si>
  <si>
    <t>1.45 ± 1.34</t>
  </si>
  <si>
    <t>Microbotryomycetes_ord_inc_sedis</t>
  </si>
  <si>
    <t>Orders</t>
  </si>
  <si>
    <r>
      <t>Total C (Mg ha</t>
    </r>
    <r>
      <rPr>
        <b/>
        <vertAlign val="superscript"/>
        <sz val="11"/>
        <color theme="1"/>
        <rFont val="Calibri"/>
        <family val="2"/>
        <scheme val="minor"/>
      </rPr>
      <t>-1</t>
    </r>
    <r>
      <rPr>
        <b/>
        <sz val="11"/>
        <color theme="1"/>
        <rFont val="Calibri"/>
        <family val="2"/>
        <scheme val="minor"/>
      </rPr>
      <t>) </t>
    </r>
  </si>
  <si>
    <r>
      <t>Total N (kg ha</t>
    </r>
    <r>
      <rPr>
        <b/>
        <vertAlign val="superscript"/>
        <sz val="11"/>
        <color theme="1"/>
        <rFont val="Calibri"/>
        <family val="2"/>
        <scheme val="minor"/>
      </rPr>
      <t>-1</t>
    </r>
    <r>
      <rPr>
        <b/>
        <sz val="11"/>
        <color theme="1"/>
        <rFont val="Calibri"/>
        <family val="2"/>
        <scheme val="minor"/>
      </rPr>
      <t>)</t>
    </r>
  </si>
  <si>
    <r>
      <t>Bray P (kg ha</t>
    </r>
    <r>
      <rPr>
        <b/>
        <vertAlign val="superscript"/>
        <sz val="11"/>
        <color theme="1"/>
        <rFont val="Calibri"/>
        <family val="2"/>
        <scheme val="minor"/>
      </rPr>
      <t>-1</t>
    </r>
    <r>
      <rPr>
        <b/>
        <sz val="11"/>
        <color theme="1"/>
        <rFont val="Calibri"/>
        <family val="2"/>
        <scheme val="minor"/>
      </rPr>
      <t>)</t>
    </r>
  </si>
  <si>
    <t xml:space="preserve">Table A.4. The 16S copy numbers (standardised by per ng DNA) quantified for each depth increment across the 10 sampling transect positions. Also shown is the % of 16S copies  allocated to each depth increment relative to the total ITS copy number calculated for the whole 1 metre soil profile. These values were used to estimate changes in bacterial biomass with soil depth. </t>
  </si>
  <si>
    <t>Table A.5. The ITS copy numbers (standardised by per ng DNA) quantified for each depth increment across the 10 sampling transect positions. Also shown is the % of ITS copies  allocated to each depth increment relative to the total ITS copy number calculated for the whole 1 metre soil profile. These values were used to estimate changes in fungal biomass with soil depth.</t>
  </si>
  <si>
    <t>Average Shortest Path Length</t>
  </si>
  <si>
    <t>K</t>
  </si>
  <si>
    <t>Ca</t>
  </si>
  <si>
    <t>Mg</t>
  </si>
  <si>
    <t>Na</t>
  </si>
  <si>
    <r>
      <t>Total bulk density (g cm</t>
    </r>
    <r>
      <rPr>
        <b/>
        <vertAlign val="superscript"/>
        <sz val="11"/>
        <color theme="1"/>
        <rFont val="Calibri"/>
        <family val="2"/>
        <scheme val="minor"/>
      </rPr>
      <t>-3</t>
    </r>
    <r>
      <rPr>
        <b/>
        <sz val="11"/>
        <color theme="1"/>
        <rFont val="Calibri"/>
        <family val="2"/>
        <scheme val="minor"/>
      </rPr>
      <t>)</t>
    </r>
  </si>
  <si>
    <r>
      <t>Exchangeable cations (kg ha</t>
    </r>
    <r>
      <rPr>
        <b/>
        <vertAlign val="superscript"/>
        <sz val="11"/>
        <color theme="1"/>
        <rFont val="Calibri"/>
        <family val="2"/>
        <scheme val="minor"/>
      </rPr>
      <t>-1</t>
    </r>
    <r>
      <rPr>
        <b/>
        <sz val="11"/>
        <color theme="1"/>
        <rFont val="Calibri"/>
        <family val="2"/>
        <scheme val="minor"/>
      </rPr>
      <t>)</t>
    </r>
  </si>
  <si>
    <r>
      <t>Table A.3. The total C stock (Mg ha</t>
    </r>
    <r>
      <rPr>
        <b/>
        <vertAlign val="superscript"/>
        <sz val="11"/>
        <rFont val="Calibri"/>
        <family val="2"/>
        <scheme val="minor"/>
      </rPr>
      <t>-1</t>
    </r>
    <r>
      <rPr>
        <b/>
        <sz val="11"/>
        <rFont val="Calibri"/>
        <family val="2"/>
        <scheme val="minor"/>
      </rPr>
      <t>) allocated to each depth increment across the 10 sampling transect positions. Also presented is the % of total C stored within each depth increment relative to the sum of C calculated for the whole 1 metre soil profile. Calculated C stocks (Mg ha</t>
    </r>
    <r>
      <rPr>
        <b/>
        <vertAlign val="superscript"/>
        <sz val="11"/>
        <rFont val="Calibri"/>
        <family val="2"/>
        <scheme val="minor"/>
      </rPr>
      <t>-1</t>
    </r>
    <r>
      <rPr>
        <b/>
        <sz val="11"/>
        <rFont val="Calibri"/>
        <family val="2"/>
        <scheme val="minor"/>
      </rPr>
      <t xml:space="preserve">) were obtained from total C (%)  measurements in fine groud &gt;2 mm and &lt;2 mm carbon fractions. </t>
    </r>
  </si>
  <si>
    <r>
      <t>C (Mg ha</t>
    </r>
    <r>
      <rPr>
        <b/>
        <vertAlign val="superscript"/>
        <sz val="11"/>
        <rFont val="Calibri"/>
        <family val="2"/>
        <scheme val="minor"/>
      </rPr>
      <t>-1</t>
    </r>
    <r>
      <rPr>
        <b/>
        <sz val="11"/>
        <rFont val="Calibri"/>
        <family val="2"/>
        <scheme val="minor"/>
      </rPr>
      <t>)</t>
    </r>
  </si>
  <si>
    <r>
      <t>Total C (Mg ha</t>
    </r>
    <r>
      <rPr>
        <b/>
        <vertAlign val="superscript"/>
        <sz val="11"/>
        <color theme="1"/>
        <rFont val="Calibri"/>
        <family val="2"/>
        <scheme val="minor"/>
      </rPr>
      <t>-1</t>
    </r>
    <r>
      <rPr>
        <b/>
        <sz val="11"/>
        <color theme="1"/>
        <rFont val="Calibri"/>
        <family val="2"/>
        <scheme val="minor"/>
      </rPr>
      <t>)</t>
    </r>
  </si>
  <si>
    <r>
      <t>Exch K (kg ha</t>
    </r>
    <r>
      <rPr>
        <b/>
        <vertAlign val="superscript"/>
        <sz val="11"/>
        <color theme="1"/>
        <rFont val="Calibri"/>
        <family val="2"/>
        <scheme val="minor"/>
      </rPr>
      <t>-1</t>
    </r>
    <r>
      <rPr>
        <b/>
        <sz val="11"/>
        <color theme="1"/>
        <rFont val="Calibri"/>
        <family val="2"/>
        <scheme val="minor"/>
      </rPr>
      <t>)</t>
    </r>
  </si>
  <si>
    <r>
      <t>Exch Ca (kg ha</t>
    </r>
    <r>
      <rPr>
        <b/>
        <vertAlign val="superscript"/>
        <sz val="11"/>
        <color theme="1"/>
        <rFont val="Calibri"/>
        <family val="2"/>
        <scheme val="minor"/>
      </rPr>
      <t>-1</t>
    </r>
    <r>
      <rPr>
        <b/>
        <sz val="11"/>
        <color theme="1"/>
        <rFont val="Calibri"/>
        <family val="2"/>
        <scheme val="minor"/>
      </rPr>
      <t>)</t>
    </r>
  </si>
  <si>
    <r>
      <t>Exch Mg (kg ha</t>
    </r>
    <r>
      <rPr>
        <b/>
        <vertAlign val="superscript"/>
        <sz val="11"/>
        <color theme="1"/>
        <rFont val="Calibri"/>
        <family val="2"/>
        <scheme val="minor"/>
      </rPr>
      <t>-1</t>
    </r>
    <r>
      <rPr>
        <b/>
        <sz val="11"/>
        <color theme="1"/>
        <rFont val="Calibri"/>
        <family val="2"/>
        <scheme val="minor"/>
      </rPr>
      <t>)</t>
    </r>
  </si>
  <si>
    <r>
      <t>Exch Na (kg ha</t>
    </r>
    <r>
      <rPr>
        <b/>
        <vertAlign val="superscript"/>
        <sz val="11"/>
        <color theme="1"/>
        <rFont val="Calibri"/>
        <family val="2"/>
        <scheme val="minor"/>
      </rPr>
      <t>-1</t>
    </r>
    <r>
      <rPr>
        <b/>
        <sz val="11"/>
        <color theme="1"/>
        <rFont val="Calibri"/>
        <family val="2"/>
        <scheme val="minor"/>
      </rPr>
      <t>)</t>
    </r>
  </si>
  <si>
    <r>
      <t>Bulk density (g cm</t>
    </r>
    <r>
      <rPr>
        <b/>
        <vertAlign val="superscript"/>
        <sz val="11"/>
        <color theme="1"/>
        <rFont val="Calibri"/>
        <family val="2"/>
        <scheme val="minor"/>
      </rPr>
      <t>-3</t>
    </r>
    <r>
      <rPr>
        <b/>
        <sz val="11"/>
        <color theme="1"/>
        <rFont val="Calibri"/>
        <family val="2"/>
        <scheme val="minor"/>
      </rPr>
      <t>)</t>
    </r>
  </si>
  <si>
    <t>N/A</t>
  </si>
  <si>
    <r>
      <t>Delta 13C [%</t>
    </r>
    <r>
      <rPr>
        <b/>
        <vertAlign val="subscript"/>
        <sz val="11"/>
        <color theme="1"/>
        <rFont val="Calibri"/>
        <family val="2"/>
        <scheme val="minor"/>
      </rPr>
      <t>o</t>
    </r>
    <r>
      <rPr>
        <b/>
        <sz val="11"/>
        <color theme="1"/>
        <rFont val="Calibri"/>
        <family val="2"/>
        <scheme val="minor"/>
      </rPr>
      <t>]</t>
    </r>
  </si>
  <si>
    <r>
      <t>Radiocarbon 14C [%</t>
    </r>
    <r>
      <rPr>
        <b/>
        <vertAlign val="subscript"/>
        <sz val="11"/>
        <color theme="1"/>
        <rFont val="Calibri"/>
        <family val="2"/>
        <scheme val="minor"/>
      </rPr>
      <t>o</t>
    </r>
    <r>
      <rPr>
        <b/>
        <sz val="11"/>
        <color theme="1"/>
        <rFont val="Calibri"/>
        <family val="2"/>
        <scheme val="minor"/>
      </rPr>
      <t>]</t>
    </r>
  </si>
  <si>
    <t>Table A.2. Friedman test results used to identify significant  differences in soil chemical properties by soil depth</t>
  </si>
  <si>
    <t>Friedman chi-squared</t>
  </si>
  <si>
    <t xml:space="preserve">&gt;Modern </t>
  </si>
  <si>
    <t xml:space="preserve">491.67 ± 374.76 </t>
  </si>
  <si>
    <t xml:space="preserve">655 ± 411.69 </t>
  </si>
  <si>
    <t xml:space="preserve">780 ± 303.36 </t>
  </si>
  <si>
    <t xml:space="preserve">1023.33 ± 396.20 </t>
  </si>
  <si>
    <t xml:space="preserve">1138.75 ± 397.42 </t>
  </si>
  <si>
    <t xml:space="preserve">1309.29 ± 185.37 </t>
  </si>
  <si>
    <t xml:space="preserve">1447.86 ± 207.06 </t>
  </si>
  <si>
    <t xml:space="preserve">1570.83 ± 316.28 </t>
  </si>
  <si>
    <t>Table A.1. Mean ± SD soil parameters calculated for each depth increment. Soil chemical parameters that share common letters between depth increments indicate those which had non-significant differences (p&gt;0.05) when tested using pairwise Wilcoxon rank sum tests.</t>
  </si>
  <si>
    <t>39.25 ± 29.44</t>
  </si>
  <si>
    <t>17.31 ± 16.50</t>
  </si>
  <si>
    <t>-66.57 ± 43.26</t>
  </si>
  <si>
    <t>-85.21 ± 46.90</t>
  </si>
  <si>
    <t>-99.72 ± 33.86</t>
  </si>
  <si>
    <t>-126.06 ± 42.98</t>
  </si>
  <si>
    <t>-136.16 ± 36.84</t>
  </si>
  <si>
    <t>-157.44 ± 19.37</t>
  </si>
  <si>
    <t>-171.82 ± 21.25</t>
  </si>
  <si>
    <t xml:space="preserve">-189.96 ± 32.00 </t>
  </si>
  <si>
    <t>5.21 ± 0.26 ab</t>
  </si>
  <si>
    <t>5.32 ± 0.30 ab</t>
  </si>
  <si>
    <t>5.28 ± 0.19 ab</t>
  </si>
  <si>
    <t>5.32 ± 0.18 ab</t>
  </si>
  <si>
    <t>20.74 ± 5.79 ab</t>
  </si>
  <si>
    <t>5.93 ± 3.79 cde</t>
  </si>
  <si>
    <t>4.86 ± 3.53 de</t>
  </si>
  <si>
    <t>3.94 ± 2.03 e</t>
  </si>
  <si>
    <t>4.90 ± 4.37 cde</t>
  </si>
  <si>
    <t>4.33 ± 2.76 de</t>
  </si>
  <si>
    <t>4.19 ± 3.37 de</t>
  </si>
  <si>
    <t>1.36 ± 0.43 ab</t>
  </si>
  <si>
    <t>0.77 ± 0.29 bc</t>
  </si>
  <si>
    <t>0.57 ± 0.31 c</t>
  </si>
  <si>
    <t>0.47 ± 0.30 c</t>
  </si>
  <si>
    <t>0.41 ± 0.24 c</t>
  </si>
  <si>
    <t>0.45 ± 0.33 c</t>
  </si>
  <si>
    <t>0.46 ± 0.36 c</t>
  </si>
  <si>
    <t>0.44 ± 0.38 c</t>
  </si>
  <si>
    <t>15.24 ± 4.93 abc</t>
  </si>
  <si>
    <t>11.40 ± 4.44 bc</t>
  </si>
  <si>
    <t>93.30 ± 90.50</t>
  </si>
  <si>
    <t>63.10 ± 38.20</t>
  </si>
  <si>
    <t>38.71 ± 30.66</t>
  </si>
  <si>
    <t>29.72 ± 28.52</t>
  </si>
  <si>
    <t>20.59 ± 16.79</t>
  </si>
  <si>
    <t xml:space="preserve">17.49 ± 18.37 </t>
  </si>
  <si>
    <t xml:space="preserve">14.00 ± 14.94 </t>
  </si>
  <si>
    <t xml:space="preserve">24.51 ± 27.16 </t>
  </si>
  <si>
    <t xml:space="preserve">30.20 ± 31.90 </t>
  </si>
  <si>
    <t xml:space="preserve">25.74 ± 28.87 </t>
  </si>
  <si>
    <t>733.00 ± 415.00 ab</t>
  </si>
  <si>
    <t>647.00 ± 318.00 a</t>
  </si>
  <si>
    <t>285.10 ± 193.60 ab</t>
  </si>
  <si>
    <t>231.80 ± 139.90 a</t>
  </si>
  <si>
    <t>154.10 ± 122.90 ab</t>
  </si>
  <si>
    <t>116.50 ± 104.90 ab</t>
  </si>
  <si>
    <t>76.70 ± 72.80 ab</t>
  </si>
  <si>
    <t>57.90 ± 61.80 b</t>
  </si>
  <si>
    <t>38.60 ± 44.60 b</t>
  </si>
  <si>
    <t>86.50 ± 99.70 ab</t>
  </si>
  <si>
    <t>111.40 ± 114.90 ab</t>
  </si>
  <si>
    <t>97.70 ± 111.80 ab</t>
  </si>
  <si>
    <r>
      <t xml:space="preserve">-26.10 ± 0.41 </t>
    </r>
    <r>
      <rPr>
        <sz val="11"/>
        <rFont val="Calibri"/>
        <family val="2"/>
        <scheme val="minor"/>
      </rPr>
      <t>cd</t>
    </r>
  </si>
  <si>
    <t>-25.88 ± 0.67 bcd</t>
  </si>
  <si>
    <t>-26.18 ± 1.24 abcd</t>
  </si>
  <si>
    <t>-26.19 ± 0.96 abcd</t>
  </si>
  <si>
    <t>-26.77 ± 0.73 abd</t>
  </si>
  <si>
    <t>-26.23 ± 1.08 abcd</t>
  </si>
  <si>
    <t>Table A.6. Mean ± SD values for 16S/ITS species diversity, 16S functional diversity, and 16S/ITS copy number grouped according to soil depth increment.</t>
  </si>
  <si>
    <t xml:space="preserve">Table A.16. The top 25 nodes (genera) which had the highest degree in each SPIEC NETWORK. Node degree simply describes the number of correlations that node shared with other nodes in the network.  </t>
  </si>
  <si>
    <t>Table A.15. Wilcox results performed to identify differences in the network properties of interkingdom, 16S, and ITS microbial communities between topsoils and subsoils</t>
  </si>
  <si>
    <t>Table A.14. Pairwise Spearman’s correlations (with bonferroni adjustments) showing the strength in correlation (R-value) between  soil parameters and the log adjusted abundances of microbial phyla, classes and, orders. Non-significant (p&gt;0.05) R-values were set to zero.</t>
  </si>
  <si>
    <t xml:space="preserve">Table A.13. The fungal orders identified by ANCOM-BC analysis to have a significant (bonferroni adjusted p&lt;0.05) log fold change (beta value) between topsoils (0 to 30cm) and subsoils (30 to 100cm). Positive beta values indicate orders with a higher abundance in subsoils, negative values are those with a lower abundance in subsoils. </t>
  </si>
  <si>
    <t xml:space="preserve">Table A.12. The fungal classes identified by ANCOM-BC analysis to have a significant (bonferroni adjusted p&lt;0.05) log fold change (beta value) between topsoils (0 to 30cm) and subsoils (30 to 100cm). Positive beta values indicate classes with a higher abundance in subsoils, negative values are those with a lower abundance in subsoils. </t>
  </si>
  <si>
    <t xml:space="preserve">Table A.11. The fungal phyla identified by ANCOM-BC analysis to have a significant (bonferroni adjusted p&lt;0.05) log fold change (beta value) between topsoils (0 to 30cm) and subsoils (30 to 100cm). Positive W and beta values indicate phyla with a higher abundance in subsoils, negative values are those with a lower abundance in subsoils. </t>
  </si>
  <si>
    <t xml:space="preserve">Table A.10. The bacterial orders identified by ANCOM-BC analysis to have a significant (bonferroni adjusted p&lt;0.05) log fold change (beta value) between topsoils (0 to 30cm) and subsoils (30 to 100cm). Positive beta values indicate orders with a higher abundance in subsoils, negative values are those with a lower abundance in subsoils. </t>
  </si>
  <si>
    <t xml:space="preserve">Table A.9. The bacterial classes identified by ANCOM-BC analysis to have a significant (bonferroni adjusted p&lt;0.05) log fold change (beta value) between topsoils (0 to 30cm) and subsoils (30 to 100cm). Positive beta values indicate classes with a higher abundance in subsoils,  negative values are those with a lower abundance in subsoils. </t>
  </si>
  <si>
    <t xml:space="preserve">Table A.8. The bacterial phyla identified by ANCOM-BC analysis to have a significant (bonferroni adjusted p&lt;0.05) log fold change (beta value) between topsoils (0 to 30cm) and subsoils (30 to 100cm). Positive beta values indicate phyla with a higher abundance in subsoils, negative values are those with a lower abundance in subsoils. </t>
  </si>
  <si>
    <t xml:space="preserve">Table A.7. Kruskal wallis results testing for differences in the alpha diversity of 16S/ITS communities and  16S MetaCyc pathways (obtained from Picrust analysis) by soil depth, transect position and PCR type. Also shown are the Kruskal Wallis test results for changes in 16S/ITS copy number by soil depth and transect position. </t>
  </si>
  <si>
    <r>
      <rPr>
        <b/>
        <sz val="11"/>
        <color theme="1"/>
        <rFont val="Arial"/>
        <family val="2"/>
      </rPr>
      <t xml:space="preserve">Supplementary Tables: </t>
    </r>
    <r>
      <rPr>
        <sz val="11"/>
        <color theme="1"/>
        <rFont val="Arial"/>
        <family val="2"/>
      </rPr>
      <t>Large, old pools of carbon and microbial communities are present deep in soils under a temperate planted forest</t>
    </r>
  </si>
  <si>
    <r>
      <t xml:space="preserve">Authors: </t>
    </r>
    <r>
      <rPr>
        <sz val="11"/>
        <color theme="1"/>
        <rFont val="Arial"/>
        <family val="2"/>
      </rPr>
      <t>Alexa K. Byers</t>
    </r>
    <r>
      <rPr>
        <vertAlign val="superscript"/>
        <sz val="11"/>
        <color theme="1"/>
        <rFont val="Arial"/>
        <family val="2"/>
      </rPr>
      <t>1</t>
    </r>
    <r>
      <rPr>
        <sz val="11"/>
        <color theme="1"/>
        <rFont val="Arial"/>
        <family val="2"/>
      </rPr>
      <t>, Loretta G. Garrett</t>
    </r>
    <r>
      <rPr>
        <vertAlign val="superscript"/>
        <sz val="11"/>
        <color theme="1"/>
        <rFont val="Arial"/>
        <family val="2"/>
      </rPr>
      <t>2</t>
    </r>
    <r>
      <rPr>
        <sz val="11"/>
        <color theme="1"/>
        <rFont val="Arial"/>
        <family val="2"/>
      </rPr>
      <t>, Charlotte Armstrong</t>
    </r>
    <r>
      <rPr>
        <vertAlign val="superscript"/>
        <sz val="11"/>
        <color theme="1"/>
        <rFont val="Arial"/>
        <family val="2"/>
      </rPr>
      <t>3</t>
    </r>
    <r>
      <rPr>
        <sz val="11"/>
        <color theme="1"/>
        <rFont val="Arial"/>
        <family val="2"/>
      </rPr>
      <t>, Fiona Dean</t>
    </r>
    <r>
      <rPr>
        <vertAlign val="superscript"/>
        <sz val="11"/>
        <color theme="1"/>
        <rFont val="Arial"/>
        <family val="2"/>
      </rPr>
      <t>2</t>
    </r>
    <r>
      <rPr>
        <sz val="11"/>
        <color theme="1"/>
        <rFont val="Arial"/>
        <family val="2"/>
      </rPr>
      <t>, Steve A Wakelin</t>
    </r>
    <r>
      <rPr>
        <vertAlign val="superscript"/>
        <sz val="11"/>
        <color theme="1"/>
        <rFont val="Arial"/>
        <family val="2"/>
      </rPr>
      <t>3</t>
    </r>
  </si>
  <si>
    <r>
      <t xml:space="preserve">Affiliation: </t>
    </r>
    <r>
      <rPr>
        <vertAlign val="superscript"/>
        <sz val="11"/>
        <color theme="1"/>
        <rFont val="Arial"/>
        <family val="2"/>
      </rPr>
      <t>1</t>
    </r>
    <r>
      <rPr>
        <sz val="11"/>
        <color theme="1"/>
        <rFont val="Arial"/>
        <family val="2"/>
      </rPr>
      <t xml:space="preserve">Bioprotection Aotearoa, PO Box 85084, Lincoln University, Lincoln, 8014, New Zealand </t>
    </r>
    <r>
      <rPr>
        <vertAlign val="superscript"/>
        <sz val="11"/>
        <color theme="1"/>
        <rFont val="Arial"/>
        <family val="2"/>
      </rPr>
      <t xml:space="preserve">2 </t>
    </r>
    <r>
      <rPr>
        <sz val="11"/>
        <color theme="1"/>
        <rFont val="Arial"/>
        <family val="2"/>
      </rPr>
      <t xml:space="preserve">Scion, PO Box 29237, Riccarton, Christchurch 8440, New Zealand.  </t>
    </r>
    <r>
      <rPr>
        <vertAlign val="superscript"/>
        <sz val="11"/>
        <color theme="1"/>
        <rFont val="Arial"/>
        <family val="2"/>
      </rPr>
      <t>3</t>
    </r>
    <r>
      <rPr>
        <sz val="11"/>
        <color theme="1"/>
        <rFont val="Arial"/>
        <family val="2"/>
      </rPr>
      <t xml:space="preserve"> Scion, Private Bag 3020, Rotorua 3046, New Zealand. </t>
    </r>
  </si>
  <si>
    <r>
      <t>Corresponding author</t>
    </r>
    <r>
      <rPr>
        <sz val="11"/>
        <color theme="1"/>
        <rFont val="Arial"/>
        <family val="2"/>
      </rPr>
      <t>: Alexa K. Byers, alexa.byers@lincoln.ac.nz</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</si>
</sst>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7" x14ac:knownFonts="1">
    <font>
      <sz val="11"/>
      <color theme="1"/>
      <name val="Calibri"/>
      <family val="2"/>
      <scheme val="minor"/>
    </font>
    <font>
      <b/>
      <sz val="11"/>
      <color theme="1"/>
      <name val="Calibri"/>
      <family val="2"/>
      <scheme val="minor"/>
    </font>
    <font>
      <sz val="11"/>
      <color theme="1"/>
      <name val="Calibri"/>
      <family val="2"/>
    </font>
    <font>
      <b/>
      <sz val="11"/>
      <color theme="3"/>
      <name val="Calibri"/>
      <family val="2"/>
      <scheme val="minor"/>
    </font>
    <font>
      <b/>
      <sz val="11"/>
      <name val="Calibri"/>
      <family val="2"/>
      <scheme val="minor"/>
    </font>
    <font>
      <sz val="11"/>
      <color theme="1"/>
      <name val="Calibri"/>
      <family val="2"/>
      <scheme val="minor"/>
    </font>
    <font>
      <i/>
      <sz val="11"/>
      <color rgb="FF7F7F7F"/>
      <name val="Calibri"/>
      <family val="2"/>
      <scheme val="minor"/>
    </font>
    <font>
      <b/>
      <sz val="11"/>
      <color theme="1"/>
      <name val="Arial"/>
      <family val="2"/>
    </font>
    <font>
      <sz val="11"/>
      <color theme="1"/>
      <name val="Arial"/>
      <family val="2"/>
    </font>
    <font>
      <vertAlign val="superscript"/>
      <sz val="11"/>
      <color theme="1"/>
      <name val="Arial"/>
      <family val="2"/>
    </font>
    <font>
      <sz val="11"/>
      <name val="Calibri"/>
      <family val="2"/>
      <scheme val="minor"/>
    </font>
    <font>
      <b/>
      <sz val="10"/>
      <color theme="1"/>
      <name val="Arial"/>
      <family val="2"/>
    </font>
    <font>
      <b/>
      <vertAlign val="superscript"/>
      <sz val="11"/>
      <color theme="1"/>
      <name val="Calibri"/>
      <family val="2"/>
      <scheme val="minor"/>
    </font>
    <font>
      <b/>
      <sz val="12"/>
      <color theme="1"/>
      <name val="Calibri"/>
      <family val="2"/>
      <scheme val="minor"/>
    </font>
    <font>
      <sz val="11"/>
      <color rgb="FF0070C0"/>
      <name val="Calibri"/>
      <family val="2"/>
      <scheme val="minor"/>
    </font>
    <font>
      <b/>
      <vertAlign val="superscript"/>
      <sz val="11"/>
      <name val="Calibri"/>
      <family val="2"/>
      <scheme val="minor"/>
    </font>
    <font>
      <b/>
      <vertAlign val="subscript"/>
      <sz val="11"/>
      <color theme="1"/>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rgb="FFFFFFCC"/>
      </patternFill>
    </fill>
    <fill>
      <patternFill patternType="solid">
        <fgColor theme="6" tint="0.39997558519241921"/>
        <bgColor indexed="65"/>
      </patternFill>
    </fill>
    <fill>
      <patternFill patternType="solid">
        <fgColor theme="0"/>
        <bgColor indexed="64"/>
      </patternFill>
    </fill>
    <fill>
      <patternFill patternType="solid">
        <fgColor rgb="FFFFFF0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bottom style="medium">
        <color theme="4" tint="0.3999755851924192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6">
    <xf numFmtId="0" fontId="0" fillId="0" borderId="0"/>
    <xf numFmtId="0" fontId="3" fillId="0" borderId="3" applyNumberFormat="0" applyFill="0" applyAlignment="0" applyProtection="0"/>
    <xf numFmtId="0" fontId="3" fillId="0" borderId="0" applyNumberFormat="0" applyFill="0" applyBorder="0" applyAlignment="0" applyProtection="0"/>
    <xf numFmtId="0" fontId="5" fillId="3" borderId="7" applyNumberFormat="0" applyFont="0" applyAlignment="0" applyProtection="0"/>
    <xf numFmtId="0" fontId="6" fillId="0" borderId="0" applyNumberFormat="0" applyFill="0" applyBorder="0" applyAlignment="0" applyProtection="0"/>
    <xf numFmtId="0" fontId="5" fillId="4" borderId="0" applyNumberFormat="0" applyBorder="0" applyAlignment="0" applyProtection="0"/>
  </cellStyleXfs>
  <cellXfs count="107">
    <xf numFmtId="0" fontId="0" fillId="0" borderId="0" xfId="0"/>
    <xf numFmtId="0" fontId="1" fillId="0" borderId="0" xfId="0" applyFont="1" applyAlignment="1">
      <alignment wrapText="1"/>
    </xf>
    <xf numFmtId="0" fontId="0" fillId="0" borderId="0" xfId="0" applyBorder="1"/>
    <xf numFmtId="2" fontId="0" fillId="0" borderId="0" xfId="0" applyNumberFormat="1" applyBorder="1"/>
    <xf numFmtId="1" fontId="0" fillId="0" borderId="1" xfId="0" applyNumberFormat="1" applyBorder="1" applyAlignment="1">
      <alignment horizontal="center"/>
    </xf>
    <xf numFmtId="2" fontId="0" fillId="0" borderId="1" xfId="0" applyNumberFormat="1" applyBorder="1" applyAlignment="1">
      <alignment horizontal="center"/>
    </xf>
    <xf numFmtId="0" fontId="0" fillId="0" borderId="1" xfId="0" applyFont="1" applyBorder="1" applyAlignment="1">
      <alignment horizontal="center" wrapText="1"/>
    </xf>
    <xf numFmtId="2" fontId="0" fillId="0" borderId="1" xfId="0" applyNumberFormat="1" applyFont="1" applyBorder="1" applyAlignment="1">
      <alignment horizontal="center" wrapText="1"/>
    </xf>
    <xf numFmtId="0" fontId="0" fillId="0" borderId="1" xfId="0" applyBorder="1" applyAlignment="1">
      <alignment horizontal="center"/>
    </xf>
    <xf numFmtId="0" fontId="0" fillId="0" borderId="0" xfId="0" applyAlignment="1">
      <alignment wrapText="1"/>
    </xf>
    <xf numFmtId="0" fontId="2" fillId="0" borderId="0" xfId="0" applyFont="1"/>
    <xf numFmtId="0" fontId="0" fillId="0" borderId="1" xfId="0" quotePrefix="1" applyBorder="1" applyAlignment="1">
      <alignment horizontal="center"/>
    </xf>
    <xf numFmtId="0" fontId="4" fillId="2" borderId="1" xfId="1" applyFont="1" applyFill="1" applyBorder="1" applyAlignment="1">
      <alignment wrapText="1"/>
    </xf>
    <xf numFmtId="0" fontId="1" fillId="4" borderId="1" xfId="5" applyFont="1" applyBorder="1" applyAlignment="1">
      <alignment wrapText="1"/>
    </xf>
    <xf numFmtId="0" fontId="0" fillId="3" borderId="7" xfId="3" applyFont="1" applyAlignment="1">
      <alignment wrapText="1"/>
    </xf>
    <xf numFmtId="0" fontId="1" fillId="0" borderId="0" xfId="0" applyFont="1" applyBorder="1" applyAlignment="1">
      <alignment horizontal="center"/>
    </xf>
    <xf numFmtId="0" fontId="0" fillId="0" borderId="0" xfId="0" applyBorder="1" applyAlignment="1">
      <alignment horizontal="center"/>
    </xf>
    <xf numFmtId="2" fontId="1" fillId="0" borderId="0" xfId="0" applyNumberFormat="1" applyFont="1" applyFill="1" applyBorder="1" applyAlignment="1">
      <alignment wrapText="1"/>
    </xf>
    <xf numFmtId="0" fontId="3" fillId="0" borderId="0" xfId="2"/>
    <xf numFmtId="0" fontId="6" fillId="0" borderId="0" xfId="4"/>
    <xf numFmtId="0" fontId="0" fillId="5" borderId="14" xfId="0" applyFill="1" applyBorder="1"/>
    <xf numFmtId="0" fontId="0" fillId="5" borderId="0" xfId="0" applyFill="1" applyBorder="1"/>
    <xf numFmtId="0" fontId="0" fillId="5" borderId="15" xfId="0" applyFill="1" applyBorder="1"/>
    <xf numFmtId="0" fontId="7" fillId="5" borderId="14" xfId="0" applyFont="1" applyFill="1" applyBorder="1" applyAlignment="1">
      <alignment vertical="center"/>
    </xf>
    <xf numFmtId="0" fontId="8" fillId="5" borderId="14" xfId="0" applyFont="1" applyFill="1" applyBorder="1" applyAlignment="1">
      <alignment vertical="center"/>
    </xf>
    <xf numFmtId="0" fontId="0" fillId="5" borderId="16" xfId="0" applyFill="1" applyBorder="1"/>
    <xf numFmtId="0" fontId="0" fillId="5" borderId="17" xfId="0" applyFill="1" applyBorder="1"/>
    <xf numFmtId="0" fontId="0" fillId="5" borderId="18" xfId="0" applyFill="1" applyBorder="1"/>
    <xf numFmtId="0" fontId="1" fillId="0" borderId="1" xfId="0" applyFont="1" applyBorder="1" applyAlignment="1">
      <alignment horizontal="center"/>
    </xf>
    <xf numFmtId="0" fontId="1" fillId="4" borderId="1" xfId="5" applyFont="1" applyBorder="1" applyAlignment="1">
      <alignment horizontal="center"/>
    </xf>
    <xf numFmtId="0" fontId="1" fillId="4" borderId="1" xfId="5" applyFont="1" applyBorder="1" applyAlignment="1">
      <alignment horizontal="center" wrapText="1"/>
    </xf>
    <xf numFmtId="0" fontId="4" fillId="2" borderId="1" xfId="1" applyFont="1" applyFill="1" applyBorder="1" applyAlignment="1">
      <alignment horizontal="center" wrapText="1"/>
    </xf>
    <xf numFmtId="2" fontId="0" fillId="0" borderId="1" xfId="0" applyNumberFormat="1" applyFill="1" applyBorder="1" applyAlignment="1">
      <alignment horizontal="center"/>
    </xf>
    <xf numFmtId="164" fontId="0" fillId="0" borderId="1" xfId="0" applyNumberFormat="1" applyBorder="1" applyAlignment="1">
      <alignment horizontal="center"/>
    </xf>
    <xf numFmtId="11" fontId="0" fillId="0" borderId="1" xfId="0" applyNumberFormat="1" applyBorder="1" applyAlignment="1">
      <alignment horizontal="center"/>
    </xf>
    <xf numFmtId="11" fontId="0" fillId="0" borderId="1" xfId="0" applyNumberFormat="1" applyFill="1" applyBorder="1" applyAlignment="1">
      <alignment horizontal="center"/>
    </xf>
    <xf numFmtId="2" fontId="1" fillId="4" borderId="1" xfId="5" applyNumberFormat="1" applyFont="1" applyBorder="1" applyAlignment="1">
      <alignment horizontal="center"/>
    </xf>
    <xf numFmtId="164" fontId="0" fillId="0" borderId="1" xfId="0" applyNumberFormat="1" applyFont="1" applyBorder="1" applyAlignment="1">
      <alignment horizontal="center"/>
    </xf>
    <xf numFmtId="0" fontId="0" fillId="0" borderId="1" xfId="0" applyBorder="1"/>
    <xf numFmtId="164" fontId="0" fillId="0" borderId="1" xfId="0" applyNumberFormat="1" applyBorder="1"/>
    <xf numFmtId="0" fontId="1" fillId="4" borderId="1" xfId="5" applyFont="1" applyBorder="1"/>
    <xf numFmtId="0" fontId="1" fillId="4" borderId="1" xfId="5" applyFont="1" applyBorder="1" applyAlignment="1">
      <alignment horizontal="center" wrapText="1"/>
    </xf>
    <xf numFmtId="0" fontId="1" fillId="0" borderId="1" xfId="0" applyFont="1" applyBorder="1" applyAlignment="1">
      <alignment horizontal="center"/>
    </xf>
    <xf numFmtId="0" fontId="1" fillId="4" borderId="1" xfId="5" applyFont="1" applyBorder="1" applyAlignment="1">
      <alignment horizontal="center"/>
    </xf>
    <xf numFmtId="0" fontId="1" fillId="0" borderId="1" xfId="0" applyFont="1" applyBorder="1" applyAlignment="1">
      <alignment horizontal="center"/>
    </xf>
    <xf numFmtId="0" fontId="1" fillId="4" borderId="1" xfId="5" applyFont="1" applyBorder="1" applyAlignment="1">
      <alignment horizontal="center"/>
    </xf>
    <xf numFmtId="0" fontId="1" fillId="0" borderId="1" xfId="0" applyFont="1" applyBorder="1"/>
    <xf numFmtId="11" fontId="0" fillId="0" borderId="0" xfId="0" applyNumberFormat="1"/>
    <xf numFmtId="0" fontId="0" fillId="0" borderId="0" xfId="0" applyFill="1"/>
    <xf numFmtId="164" fontId="0" fillId="6" borderId="1" xfId="0" applyNumberFormat="1" applyFill="1" applyBorder="1"/>
    <xf numFmtId="2" fontId="1" fillId="0" borderId="1" xfId="0" applyNumberFormat="1" applyFont="1" applyBorder="1" applyAlignment="1">
      <alignment horizontal="center"/>
    </xf>
    <xf numFmtId="0" fontId="1" fillId="4" borderId="1" xfId="5" applyFont="1" applyBorder="1" applyAlignment="1">
      <alignment horizontal="center" wrapText="1"/>
    </xf>
    <xf numFmtId="0" fontId="1" fillId="4" borderId="1" xfId="5" applyFont="1" applyBorder="1" applyAlignment="1">
      <alignment horizontal="center"/>
    </xf>
    <xf numFmtId="0" fontId="1" fillId="4" borderId="1" xfId="5" applyFont="1" applyBorder="1" applyAlignment="1">
      <alignment horizontal="center" wrapText="1"/>
    </xf>
    <xf numFmtId="0" fontId="14" fillId="0" borderId="0" xfId="0" applyFont="1"/>
    <xf numFmtId="164" fontId="0" fillId="0" borderId="1" xfId="0" applyNumberFormat="1" applyFill="1" applyBorder="1"/>
    <xf numFmtId="164" fontId="1" fillId="4" borderId="1" xfId="5" applyNumberFormat="1" applyFont="1" applyBorder="1" applyAlignment="1">
      <alignment horizontal="center" wrapText="1"/>
    </xf>
    <xf numFmtId="164" fontId="1" fillId="4" borderId="1" xfId="5" applyNumberFormat="1" applyFont="1" applyBorder="1" applyAlignment="1">
      <alignment wrapText="1"/>
    </xf>
    <xf numFmtId="2" fontId="0" fillId="0" borderId="0" xfId="0" applyNumberFormat="1"/>
    <xf numFmtId="2" fontId="1" fillId="4" borderId="1" xfId="5" applyNumberFormat="1" applyFont="1" applyBorder="1" applyAlignment="1">
      <alignment wrapText="1"/>
    </xf>
    <xf numFmtId="2" fontId="0" fillId="0" borderId="1" xfId="0" applyNumberFormat="1" applyBorder="1"/>
    <xf numFmtId="2" fontId="0" fillId="0" borderId="1" xfId="0" applyNumberFormat="1" applyFill="1" applyBorder="1"/>
    <xf numFmtId="2" fontId="4" fillId="0" borderId="1" xfId="1" applyNumberFormat="1" applyFont="1" applyBorder="1" applyAlignment="1">
      <alignment horizontal="center"/>
    </xf>
    <xf numFmtId="2" fontId="4" fillId="0" borderId="1" xfId="1" quotePrefix="1" applyNumberFormat="1" applyFont="1" applyBorder="1" applyAlignment="1">
      <alignment horizontal="center"/>
    </xf>
    <xf numFmtId="0" fontId="4" fillId="0" borderId="1" xfId="1" applyFont="1" applyFill="1" applyBorder="1" applyAlignment="1">
      <alignment horizontal="center" wrapText="1"/>
    </xf>
    <xf numFmtId="0" fontId="1" fillId="0" borderId="1" xfId="0" applyFont="1" applyBorder="1" applyAlignment="1">
      <alignment horizontal="center" wrapText="1"/>
    </xf>
    <xf numFmtId="0" fontId="1" fillId="0" borderId="0" xfId="0" applyFont="1"/>
    <xf numFmtId="0" fontId="1" fillId="0" borderId="1" xfId="0" applyFont="1" applyFill="1" applyBorder="1"/>
    <xf numFmtId="0" fontId="1" fillId="6" borderId="1" xfId="0" applyFont="1" applyFill="1" applyBorder="1"/>
    <xf numFmtId="164" fontId="1" fillId="0" borderId="1" xfId="0" applyNumberFormat="1" applyFont="1" applyBorder="1"/>
    <xf numFmtId="164" fontId="1" fillId="0" borderId="1" xfId="0" applyNumberFormat="1" applyFont="1" applyFill="1" applyBorder="1"/>
    <xf numFmtId="0" fontId="1" fillId="4" borderId="1" xfId="5" applyFont="1" applyBorder="1" applyAlignment="1">
      <alignment horizontal="center" wrapText="1"/>
    </xf>
    <xf numFmtId="0" fontId="1" fillId="4" borderId="1" xfId="5" applyFont="1" applyBorder="1" applyAlignment="1">
      <alignment horizontal="center"/>
    </xf>
    <xf numFmtId="0" fontId="13" fillId="5" borderId="11" xfId="0" applyFont="1" applyFill="1" applyBorder="1" applyAlignment="1">
      <alignment horizontal="center"/>
    </xf>
    <xf numFmtId="0" fontId="13" fillId="5" borderId="12" xfId="0" applyFont="1" applyFill="1" applyBorder="1" applyAlignment="1">
      <alignment horizontal="center"/>
    </xf>
    <xf numFmtId="0" fontId="13" fillId="5" borderId="13" xfId="0" applyFont="1" applyFill="1" applyBorder="1" applyAlignment="1">
      <alignment horizontal="center"/>
    </xf>
    <xf numFmtId="0" fontId="8" fillId="5" borderId="14" xfId="0" applyFont="1" applyFill="1" applyBorder="1" applyAlignment="1">
      <alignment horizontal="center"/>
    </xf>
    <xf numFmtId="0" fontId="8" fillId="5" borderId="0" xfId="0" applyFont="1" applyFill="1" applyBorder="1" applyAlignment="1">
      <alignment horizontal="center"/>
    </xf>
    <xf numFmtId="0" fontId="8" fillId="5" borderId="15" xfId="0" applyFont="1" applyFill="1" applyBorder="1" applyAlignment="1">
      <alignment horizontal="center"/>
    </xf>
    <xf numFmtId="0" fontId="7" fillId="5" borderId="14" xfId="0" applyFont="1" applyFill="1" applyBorder="1" applyAlignment="1">
      <alignment horizontal="center" vertical="center"/>
    </xf>
    <xf numFmtId="0" fontId="7" fillId="5" borderId="0" xfId="0" applyFont="1" applyFill="1" applyBorder="1" applyAlignment="1">
      <alignment horizontal="center" vertical="center"/>
    </xf>
    <xf numFmtId="0" fontId="7" fillId="5" borderId="15" xfId="0" applyFont="1" applyFill="1" applyBorder="1" applyAlignment="1">
      <alignment horizontal="center" vertical="center"/>
    </xf>
    <xf numFmtId="0" fontId="1" fillId="4" borderId="1" xfId="5" applyFont="1" applyBorder="1" applyAlignment="1">
      <alignment horizontal="center"/>
    </xf>
    <xf numFmtId="0" fontId="11" fillId="0" borderId="2" xfId="0" applyFont="1" applyBorder="1" applyAlignment="1">
      <alignment horizontal="center" vertical="center" wrapText="1"/>
    </xf>
    <xf numFmtId="0" fontId="1" fillId="4" borderId="1" xfId="5" applyFont="1" applyBorder="1" applyAlignment="1">
      <alignment horizontal="center" vertical="center" wrapText="1"/>
    </xf>
    <xf numFmtId="0" fontId="1" fillId="4" borderId="1" xfId="5" applyFont="1" applyBorder="1" applyAlignment="1">
      <alignment horizontal="center" wrapText="1"/>
    </xf>
    <xf numFmtId="0" fontId="4" fillId="0" borderId="2" xfId="2" applyFont="1" applyBorder="1" applyAlignment="1">
      <alignment horizontal="center" vertical="center" wrapText="1"/>
    </xf>
    <xf numFmtId="0" fontId="4" fillId="2" borderId="4" xfId="1" applyFont="1" applyFill="1" applyBorder="1" applyAlignment="1">
      <alignment horizontal="center" wrapText="1"/>
    </xf>
    <xf numFmtId="0" fontId="4" fillId="2" borderId="6" xfId="1" applyFont="1" applyFill="1" applyBorder="1" applyAlignment="1">
      <alignment horizontal="center" wrapText="1"/>
    </xf>
    <xf numFmtId="0" fontId="1" fillId="4" borderId="4" xfId="5" applyFont="1" applyBorder="1" applyAlignment="1">
      <alignment horizontal="center" wrapText="1"/>
    </xf>
    <xf numFmtId="0" fontId="1" fillId="4" borderId="6" xfId="5" applyFont="1" applyBorder="1" applyAlignment="1">
      <alignment horizontal="center" wrapText="1"/>
    </xf>
    <xf numFmtId="2" fontId="4" fillId="0" borderId="2" xfId="2" applyNumberFormat="1" applyFont="1" applyFill="1" applyBorder="1" applyAlignment="1">
      <alignment horizontal="center" vertical="center" wrapText="1"/>
    </xf>
    <xf numFmtId="0" fontId="4" fillId="0" borderId="2" xfId="2" applyFont="1" applyBorder="1" applyAlignment="1">
      <alignment horizontal="center" vertical="center"/>
    </xf>
    <xf numFmtId="2" fontId="1" fillId="4" borderId="1" xfId="5" applyNumberFormat="1" applyFont="1" applyBorder="1" applyAlignment="1">
      <alignment horizontal="center"/>
    </xf>
    <xf numFmtId="0" fontId="1" fillId="4" borderId="4" xfId="5" applyFont="1" applyBorder="1" applyAlignment="1">
      <alignment horizontal="center"/>
    </xf>
    <xf numFmtId="0" fontId="1" fillId="4" borderId="6" xfId="5" applyFont="1" applyBorder="1" applyAlignment="1">
      <alignment horizontal="center"/>
    </xf>
    <xf numFmtId="0" fontId="1" fillId="0" borderId="9" xfId="0" applyFont="1" applyBorder="1" applyAlignment="1">
      <alignment horizontal="center" wrapText="1"/>
    </xf>
    <xf numFmtId="0" fontId="1" fillId="0" borderId="10" xfId="0" applyFont="1" applyBorder="1" applyAlignment="1">
      <alignment horizontal="center" wrapText="1"/>
    </xf>
    <xf numFmtId="0" fontId="1" fillId="0" borderId="9" xfId="0" applyFont="1" applyBorder="1" applyAlignment="1">
      <alignment horizontal="center" vertical="center"/>
    </xf>
    <xf numFmtId="0" fontId="1" fillId="0" borderId="8" xfId="0" applyFont="1" applyBorder="1" applyAlignment="1">
      <alignment horizontal="center" vertical="center"/>
    </xf>
    <xf numFmtId="0" fontId="1" fillId="0" borderId="10" xfId="0" applyFont="1" applyBorder="1" applyAlignment="1">
      <alignment horizontal="center" vertical="center"/>
    </xf>
    <xf numFmtId="0" fontId="1" fillId="0" borderId="1" xfId="0" applyFont="1" applyBorder="1" applyAlignment="1">
      <alignment horizontal="center" vertical="center"/>
    </xf>
    <xf numFmtId="0" fontId="4" fillId="0" borderId="0" xfId="2" applyFont="1" applyAlignment="1">
      <alignment horizontal="center" vertical="center" wrapText="1"/>
    </xf>
    <xf numFmtId="0" fontId="1" fillId="4" borderId="5" xfId="5" applyFont="1" applyBorder="1" applyAlignment="1">
      <alignment horizontal="center"/>
    </xf>
    <xf numFmtId="0" fontId="7" fillId="5" borderId="14" xfId="0" applyFont="1" applyFill="1" applyBorder="1" applyAlignment="1">
      <alignment horizontal="center" vertical="center" wrapText="1"/>
    </xf>
    <xf numFmtId="0" fontId="7" fillId="5" borderId="0" xfId="0" applyFont="1" applyFill="1" applyBorder="1" applyAlignment="1">
      <alignment horizontal="center" vertical="center" wrapText="1"/>
    </xf>
    <xf numFmtId="0" fontId="7" fillId="5" borderId="15" xfId="0" applyFont="1" applyFill="1" applyBorder="1" applyAlignment="1">
      <alignment horizontal="center" vertical="center" wrapText="1"/>
    </xf>
  </cellXfs>
  <cellStyles count="6">
    <cellStyle name="60% - Accent3" xfId="5" builtinId="40"/>
    <cellStyle name="Explanatory Text" xfId="4" builtinId="53"/>
    <cellStyle name="Heading 3" xfId="1" builtinId="18"/>
    <cellStyle name="Heading 4" xfId="2" builtinId="19"/>
    <cellStyle name="Normal" xfId="0" builtinId="0"/>
    <cellStyle name="Note" xfId="3" builtinId="10"/>
  </cellStyles>
  <dxfs count="1">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78A8B9-9787-4DD7-BB92-AB7C39A9D4BE}">
  <dimension ref="B1:Q26"/>
  <sheetViews>
    <sheetView tabSelected="1" workbookViewId="0">
      <selection activeCell="G19" sqref="G19"/>
    </sheetView>
  </sheetViews>
  <sheetFormatPr defaultRowHeight="14.4" x14ac:dyDescent="0.3"/>
  <sheetData>
    <row r="1" spans="2:17" ht="15" thickBot="1" x14ac:dyDescent="0.35"/>
    <row r="2" spans="2:17" ht="15.6" x14ac:dyDescent="0.3">
      <c r="B2" s="73"/>
      <c r="C2" s="74"/>
      <c r="D2" s="74"/>
      <c r="E2" s="74"/>
      <c r="F2" s="74"/>
      <c r="G2" s="74"/>
      <c r="H2" s="74"/>
      <c r="I2" s="74"/>
      <c r="J2" s="74"/>
      <c r="K2" s="74"/>
      <c r="L2" s="74"/>
      <c r="M2" s="74"/>
      <c r="N2" s="74"/>
      <c r="O2" s="74"/>
      <c r="P2" s="74"/>
      <c r="Q2" s="75"/>
    </row>
    <row r="3" spans="2:17" x14ac:dyDescent="0.3">
      <c r="B3" s="76" t="s">
        <v>919</v>
      </c>
      <c r="C3" s="77"/>
      <c r="D3" s="77"/>
      <c r="E3" s="77"/>
      <c r="F3" s="77"/>
      <c r="G3" s="77"/>
      <c r="H3" s="77"/>
      <c r="I3" s="77"/>
      <c r="J3" s="77"/>
      <c r="K3" s="77"/>
      <c r="L3" s="77"/>
      <c r="M3" s="77"/>
      <c r="N3" s="77"/>
      <c r="O3" s="77"/>
      <c r="P3" s="77"/>
      <c r="Q3" s="78"/>
    </row>
    <row r="4" spans="2:17" x14ac:dyDescent="0.3">
      <c r="B4" s="20"/>
      <c r="C4" s="21"/>
      <c r="D4" s="21"/>
      <c r="E4" s="21"/>
      <c r="F4" s="21"/>
      <c r="G4" s="21"/>
      <c r="H4" s="21"/>
      <c r="I4" s="21"/>
      <c r="J4" s="21"/>
      <c r="K4" s="21"/>
      <c r="L4" s="21"/>
      <c r="M4" s="21"/>
      <c r="N4" s="21"/>
      <c r="O4" s="21"/>
      <c r="P4" s="21"/>
      <c r="Q4" s="22"/>
    </row>
    <row r="5" spans="2:17" ht="16.2" x14ac:dyDescent="0.3">
      <c r="B5" s="79" t="s">
        <v>920</v>
      </c>
      <c r="C5" s="80"/>
      <c r="D5" s="80"/>
      <c r="E5" s="80"/>
      <c r="F5" s="80"/>
      <c r="G5" s="80"/>
      <c r="H5" s="80"/>
      <c r="I5" s="80"/>
      <c r="J5" s="80"/>
      <c r="K5" s="80"/>
      <c r="L5" s="80"/>
      <c r="M5" s="80"/>
      <c r="N5" s="80"/>
      <c r="O5" s="80"/>
      <c r="P5" s="80"/>
      <c r="Q5" s="81"/>
    </row>
    <row r="6" spans="2:17" x14ac:dyDescent="0.3">
      <c r="B6" s="23"/>
      <c r="C6" s="21"/>
      <c r="D6" s="21"/>
      <c r="E6" s="21"/>
      <c r="F6" s="21"/>
      <c r="G6" s="21"/>
      <c r="H6" s="21"/>
      <c r="I6" s="21"/>
      <c r="J6" s="21"/>
      <c r="K6" s="21"/>
      <c r="L6" s="21"/>
      <c r="M6" s="21"/>
      <c r="N6" s="21"/>
      <c r="O6" s="21"/>
      <c r="P6" s="21"/>
      <c r="Q6" s="22"/>
    </row>
    <row r="7" spans="2:17" ht="37.200000000000003" customHeight="1" x14ac:dyDescent="0.3">
      <c r="B7" s="104" t="s">
        <v>921</v>
      </c>
      <c r="C7" s="105"/>
      <c r="D7" s="105"/>
      <c r="E7" s="105"/>
      <c r="F7" s="105"/>
      <c r="G7" s="105"/>
      <c r="H7" s="105"/>
      <c r="I7" s="105"/>
      <c r="J7" s="105"/>
      <c r="K7" s="105"/>
      <c r="L7" s="105"/>
      <c r="M7" s="105"/>
      <c r="N7" s="105"/>
      <c r="O7" s="105"/>
      <c r="P7" s="105"/>
      <c r="Q7" s="106"/>
    </row>
    <row r="8" spans="2:17" x14ac:dyDescent="0.3">
      <c r="B8" s="24"/>
      <c r="C8" s="21"/>
      <c r="D8" s="21"/>
      <c r="E8" s="21"/>
      <c r="F8" s="21"/>
      <c r="G8" s="21"/>
      <c r="H8" s="21"/>
      <c r="I8" s="21"/>
      <c r="J8" s="21"/>
      <c r="K8" s="21"/>
      <c r="L8" s="21"/>
      <c r="M8" s="21"/>
      <c r="N8" s="21"/>
      <c r="O8" s="21"/>
      <c r="P8" s="21"/>
      <c r="Q8" s="22"/>
    </row>
    <row r="9" spans="2:17" x14ac:dyDescent="0.3">
      <c r="B9" s="79" t="s">
        <v>922</v>
      </c>
      <c r="C9" s="80"/>
      <c r="D9" s="80"/>
      <c r="E9" s="80"/>
      <c r="F9" s="80"/>
      <c r="G9" s="80"/>
      <c r="H9" s="80"/>
      <c r="I9" s="80"/>
      <c r="J9" s="80"/>
      <c r="K9" s="80"/>
      <c r="L9" s="80"/>
      <c r="M9" s="80"/>
      <c r="N9" s="80"/>
      <c r="O9" s="80"/>
      <c r="P9" s="80"/>
      <c r="Q9" s="81"/>
    </row>
    <row r="10" spans="2:17" ht="15" thickBot="1" x14ac:dyDescent="0.35">
      <c r="B10" s="25"/>
      <c r="C10" s="26"/>
      <c r="D10" s="26"/>
      <c r="E10" s="26"/>
      <c r="F10" s="26"/>
      <c r="G10" s="26"/>
      <c r="H10" s="26"/>
      <c r="I10" s="26"/>
      <c r="J10" s="26"/>
      <c r="K10" s="26"/>
      <c r="L10" s="26"/>
      <c r="M10" s="26"/>
      <c r="N10" s="26"/>
      <c r="O10" s="26"/>
      <c r="P10" s="26"/>
      <c r="Q10" s="27"/>
    </row>
    <row r="26" spans="4:4" x14ac:dyDescent="0.3">
      <c r="D26" s="19"/>
    </row>
  </sheetData>
  <mergeCells count="5">
    <mergeCell ref="B2:Q2"/>
    <mergeCell ref="B3:Q3"/>
    <mergeCell ref="B5:Q5"/>
    <mergeCell ref="B7:Q7"/>
    <mergeCell ref="B9:Q9"/>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5D16D2-9257-408F-B34C-33F20D71AA81}">
  <dimension ref="A1:E91"/>
  <sheetViews>
    <sheetView workbookViewId="0">
      <selection sqref="A1:E1"/>
    </sheetView>
  </sheetViews>
  <sheetFormatPr defaultRowHeight="14.4" x14ac:dyDescent="0.3"/>
  <cols>
    <col min="1" max="1" width="44.6640625" style="66" bestFit="1" customWidth="1"/>
    <col min="2" max="2" width="10.33203125" bestFit="1" customWidth="1"/>
  </cols>
  <sheetData>
    <row r="1" spans="1:5" ht="82.5" customHeight="1" x14ac:dyDescent="0.3">
      <c r="A1" s="86" t="s">
        <v>916</v>
      </c>
      <c r="B1" s="86"/>
      <c r="C1" s="86"/>
      <c r="D1" s="86"/>
      <c r="E1" s="86"/>
    </row>
    <row r="2" spans="1:5" s="9" customFormat="1" ht="28.8" x14ac:dyDescent="0.3">
      <c r="A2" s="56" t="s">
        <v>210</v>
      </c>
      <c r="B2" s="57" t="s">
        <v>283</v>
      </c>
      <c r="C2" s="57" t="s">
        <v>116</v>
      </c>
      <c r="D2" s="57" t="s">
        <v>109</v>
      </c>
      <c r="E2" s="57" t="s">
        <v>12</v>
      </c>
    </row>
    <row r="3" spans="1:5" x14ac:dyDescent="0.3">
      <c r="A3" s="69" t="s">
        <v>232</v>
      </c>
      <c r="B3" s="39">
        <v>-11.0921682974245</v>
      </c>
      <c r="C3" s="39">
        <v>-2.3860817658470901</v>
      </c>
      <c r="D3" s="39">
        <v>0.21511409688952601</v>
      </c>
      <c r="E3" s="39">
        <v>1.2186583747735001E-26</v>
      </c>
    </row>
    <row r="4" spans="1:5" x14ac:dyDescent="0.3">
      <c r="A4" s="69" t="s">
        <v>222</v>
      </c>
      <c r="B4" s="39">
        <v>-9.1350506288964297</v>
      </c>
      <c r="C4" s="39">
        <v>-2.2569213842648499</v>
      </c>
      <c r="D4" s="39">
        <v>0.24706172696248099</v>
      </c>
      <c r="E4" s="39">
        <v>5.81847986940549E-18</v>
      </c>
    </row>
    <row r="5" spans="1:5" x14ac:dyDescent="0.3">
      <c r="A5" s="69" t="s">
        <v>245</v>
      </c>
      <c r="B5" s="39">
        <v>-9.10665176810042</v>
      </c>
      <c r="C5" s="39">
        <v>-2.5082619757278901</v>
      </c>
      <c r="D5" s="39">
        <v>0.27543185350669203</v>
      </c>
      <c r="E5" s="39">
        <v>7.5617581727497297E-18</v>
      </c>
    </row>
    <row r="6" spans="1:5" x14ac:dyDescent="0.3">
      <c r="A6" s="69" t="s">
        <v>216</v>
      </c>
      <c r="B6" s="39">
        <v>-8.8495001543360701</v>
      </c>
      <c r="C6" s="39">
        <v>-1.8303167679498</v>
      </c>
      <c r="D6" s="39">
        <v>0.20682713554764801</v>
      </c>
      <c r="E6" s="39">
        <v>7.8241806199892601E-17</v>
      </c>
    </row>
    <row r="7" spans="1:5" x14ac:dyDescent="0.3">
      <c r="A7" s="69" t="s">
        <v>229</v>
      </c>
      <c r="B7" s="39">
        <v>-7.8020292411771104</v>
      </c>
      <c r="C7" s="39">
        <v>-2.4208326353404801</v>
      </c>
      <c r="D7" s="39">
        <v>0.31028243556995999</v>
      </c>
      <c r="E7" s="39">
        <v>5.4218378181850399E-13</v>
      </c>
    </row>
    <row r="8" spans="1:5" x14ac:dyDescent="0.3">
      <c r="A8" s="69" t="s">
        <v>144</v>
      </c>
      <c r="B8" s="39">
        <v>-7.3977826661469397</v>
      </c>
      <c r="C8" s="39">
        <v>-2.0304110750884501</v>
      </c>
      <c r="D8" s="39">
        <v>0.27446211476039101</v>
      </c>
      <c r="E8" s="39">
        <v>1.23244746125652E-11</v>
      </c>
    </row>
    <row r="9" spans="1:5" x14ac:dyDescent="0.3">
      <c r="A9" s="69" t="s">
        <v>228</v>
      </c>
      <c r="B9" s="39">
        <v>-7.1794614399143502</v>
      </c>
      <c r="C9" s="39">
        <v>-1.9375087261303601</v>
      </c>
      <c r="D9" s="39">
        <v>0.269868254373335</v>
      </c>
      <c r="E9" s="39">
        <v>6.2288036885708594E-11</v>
      </c>
    </row>
    <row r="10" spans="1:5" x14ac:dyDescent="0.3">
      <c r="A10" s="69" t="s">
        <v>235</v>
      </c>
      <c r="B10" s="39">
        <v>-6.8144076310011403</v>
      </c>
      <c r="C10" s="39">
        <v>-1.8343996761478201</v>
      </c>
      <c r="D10" s="39">
        <v>0.26919429765288699</v>
      </c>
      <c r="E10" s="39">
        <v>8.4241140350634998E-10</v>
      </c>
    </row>
    <row r="11" spans="1:5" x14ac:dyDescent="0.3">
      <c r="A11" s="69" t="s">
        <v>234</v>
      </c>
      <c r="B11" s="39">
        <v>-6.8090424296315799</v>
      </c>
      <c r="C11" s="39">
        <v>-2.2180760329175899</v>
      </c>
      <c r="D11" s="39">
        <v>0.32575447367826299</v>
      </c>
      <c r="E11" s="39">
        <v>8.7442946836120297E-10</v>
      </c>
    </row>
    <row r="12" spans="1:5" x14ac:dyDescent="0.3">
      <c r="A12" s="69" t="s">
        <v>244</v>
      </c>
      <c r="B12" s="39">
        <v>-6.6131046937916302</v>
      </c>
      <c r="C12" s="39">
        <v>-1.62241319811951</v>
      </c>
      <c r="D12" s="39">
        <v>0.24533305810848999</v>
      </c>
      <c r="E12" s="39">
        <v>3.34944459218976E-9</v>
      </c>
    </row>
    <row r="13" spans="1:5" x14ac:dyDescent="0.3">
      <c r="A13" s="69" t="s">
        <v>236</v>
      </c>
      <c r="B13" s="39">
        <v>-6.2042767799436804</v>
      </c>
      <c r="C13" s="39">
        <v>-2.1867155387527801</v>
      </c>
      <c r="D13" s="39">
        <v>0.352452931471674</v>
      </c>
      <c r="E13" s="39">
        <v>4.8904614448891201E-8</v>
      </c>
    </row>
    <row r="14" spans="1:5" x14ac:dyDescent="0.3">
      <c r="A14" s="69" t="s">
        <v>214</v>
      </c>
      <c r="B14" s="39">
        <v>-5.9534577136911402</v>
      </c>
      <c r="C14" s="39">
        <v>-2.1192864398761402</v>
      </c>
      <c r="D14" s="39">
        <v>0.355975727349574</v>
      </c>
      <c r="E14" s="39">
        <v>2.33656784068419E-7</v>
      </c>
    </row>
    <row r="15" spans="1:5" x14ac:dyDescent="0.3">
      <c r="A15" s="69" t="s">
        <v>221</v>
      </c>
      <c r="B15" s="39">
        <v>-5.9390005225801303</v>
      </c>
      <c r="C15" s="39">
        <v>-1.86903769726671</v>
      </c>
      <c r="D15" s="39">
        <v>0.31470576406932699</v>
      </c>
      <c r="E15" s="39">
        <v>2.55220807613214E-7</v>
      </c>
    </row>
    <row r="16" spans="1:5" x14ac:dyDescent="0.3">
      <c r="A16" s="69" t="s">
        <v>215</v>
      </c>
      <c r="B16" s="39">
        <v>-5.4054117711741103</v>
      </c>
      <c r="C16" s="39">
        <v>-1.20846165784029</v>
      </c>
      <c r="D16" s="39">
        <v>0.22356514341511399</v>
      </c>
      <c r="E16" s="39">
        <v>5.7547109377780103E-6</v>
      </c>
    </row>
    <row r="17" spans="1:5" x14ac:dyDescent="0.3">
      <c r="A17" s="69" t="s">
        <v>238</v>
      </c>
      <c r="B17" s="39">
        <v>-5.3928541950430002</v>
      </c>
      <c r="C17" s="39">
        <v>-1.49914206303149</v>
      </c>
      <c r="D17" s="39">
        <v>0.27798675966605502</v>
      </c>
      <c r="E17" s="39">
        <v>6.1719027952736003E-6</v>
      </c>
    </row>
    <row r="18" spans="1:5" x14ac:dyDescent="0.3">
      <c r="A18" s="69" t="s">
        <v>230</v>
      </c>
      <c r="B18" s="39">
        <v>-5.3891363089104898</v>
      </c>
      <c r="C18" s="39">
        <v>-1.5022634484078701</v>
      </c>
      <c r="D18" s="39">
        <v>0.27875773821567701</v>
      </c>
      <c r="E18" s="39">
        <v>6.30094146142247E-6</v>
      </c>
    </row>
    <row r="19" spans="1:5" x14ac:dyDescent="0.3">
      <c r="A19" s="69" t="s">
        <v>231</v>
      </c>
      <c r="B19" s="39">
        <v>-4.9062854563024203</v>
      </c>
      <c r="C19" s="39">
        <v>-1.91557972785886</v>
      </c>
      <c r="D19" s="39">
        <v>0.39043381085749501</v>
      </c>
      <c r="E19" s="39">
        <v>8.2607496863187194E-5</v>
      </c>
    </row>
    <row r="20" spans="1:5" x14ac:dyDescent="0.3">
      <c r="A20" s="69" t="s">
        <v>669</v>
      </c>
      <c r="B20" s="39">
        <v>-4.5737916697817003</v>
      </c>
      <c r="C20" s="39">
        <v>-1.3576920103179899</v>
      </c>
      <c r="D20" s="39">
        <v>0.29684168155013202</v>
      </c>
      <c r="E20" s="39">
        <v>4.2628874029845999E-4</v>
      </c>
    </row>
    <row r="21" spans="1:5" x14ac:dyDescent="0.3">
      <c r="A21" s="69" t="s">
        <v>138</v>
      </c>
      <c r="B21" s="39">
        <v>-4.3579216388186097</v>
      </c>
      <c r="C21" s="39">
        <v>-1.20705235494428</v>
      </c>
      <c r="D21" s="39">
        <v>0.27697890301476302</v>
      </c>
      <c r="E21" s="39">
        <v>1.16860004134107E-3</v>
      </c>
    </row>
    <row r="22" spans="1:5" x14ac:dyDescent="0.3">
      <c r="A22" s="69" t="s">
        <v>678</v>
      </c>
      <c r="B22" s="39">
        <v>-4.0932376474183698</v>
      </c>
      <c r="C22" s="39">
        <v>-1.2212280743253401</v>
      </c>
      <c r="D22" s="39">
        <v>0.298352595065076</v>
      </c>
      <c r="E22" s="39">
        <v>3.78598288103858E-3</v>
      </c>
    </row>
    <row r="23" spans="1:5" x14ac:dyDescent="0.3">
      <c r="A23" s="69" t="s">
        <v>685</v>
      </c>
      <c r="B23" s="39">
        <v>-3.9647556587105099</v>
      </c>
      <c r="C23" s="39">
        <v>-1.43654265893591</v>
      </c>
      <c r="D23" s="39">
        <v>0.36232816914702998</v>
      </c>
      <c r="E23" s="39">
        <v>6.5389337686409203E-3</v>
      </c>
    </row>
    <row r="24" spans="1:5" x14ac:dyDescent="0.3">
      <c r="A24" s="69" t="s">
        <v>672</v>
      </c>
      <c r="B24" s="39">
        <v>-3.9494420477987999</v>
      </c>
      <c r="C24" s="39">
        <v>-0.98785031769699305</v>
      </c>
      <c r="D24" s="39">
        <v>0.25012401897315301</v>
      </c>
      <c r="E24" s="39">
        <v>6.9716879642123903E-3</v>
      </c>
    </row>
    <row r="25" spans="1:5" x14ac:dyDescent="0.3">
      <c r="A25" s="69" t="s">
        <v>647</v>
      </c>
      <c r="B25" s="39">
        <v>-3.57042836591557</v>
      </c>
      <c r="C25" s="39">
        <v>-1.2866961345424299</v>
      </c>
      <c r="D25" s="39">
        <v>0.36037584364543801</v>
      </c>
      <c r="E25" s="39">
        <v>3.1719414251270298E-2</v>
      </c>
    </row>
    <row r="26" spans="1:5" x14ac:dyDescent="0.3">
      <c r="A26" s="70" t="s">
        <v>665</v>
      </c>
      <c r="B26" s="55">
        <v>-3.5201711651318499</v>
      </c>
      <c r="C26" s="55">
        <v>-1.0327011207515899</v>
      </c>
      <c r="D26" s="55">
        <v>0.29336673482833697</v>
      </c>
      <c r="E26" s="55">
        <v>3.8382886668397301E-2</v>
      </c>
    </row>
    <row r="27" spans="1:5" x14ac:dyDescent="0.3">
      <c r="A27" s="70" t="s">
        <v>688</v>
      </c>
      <c r="B27" s="55">
        <v>-3.3195579393258501</v>
      </c>
      <c r="C27" s="55">
        <v>-1.15402502463935</v>
      </c>
      <c r="D27" s="55">
        <v>0.34764418809141601</v>
      </c>
      <c r="E27" s="55">
        <v>8.0242482980706395E-2</v>
      </c>
    </row>
    <row r="28" spans="1:5" x14ac:dyDescent="0.3">
      <c r="A28" s="70" t="s">
        <v>684</v>
      </c>
      <c r="B28" s="55">
        <v>-3.3159685560766401</v>
      </c>
      <c r="C28" s="55">
        <v>-0.786680978927223</v>
      </c>
      <c r="D28" s="55">
        <v>0.23724018054562099</v>
      </c>
      <c r="E28" s="55">
        <v>8.1280232345960296E-2</v>
      </c>
    </row>
    <row r="29" spans="1:5" x14ac:dyDescent="0.3">
      <c r="A29" s="70" t="s">
        <v>670</v>
      </c>
      <c r="B29" s="55">
        <v>-3.0730026720124299</v>
      </c>
      <c r="C29" s="55">
        <v>-0.97759118335096096</v>
      </c>
      <c r="D29" s="55">
        <v>0.31812246447243098</v>
      </c>
      <c r="E29" s="55">
        <v>0.18860576529570999</v>
      </c>
    </row>
    <row r="30" spans="1:5" x14ac:dyDescent="0.3">
      <c r="A30" s="70" t="s">
        <v>658</v>
      </c>
      <c r="B30" s="55">
        <v>-2.9914361280281501</v>
      </c>
      <c r="C30" s="55">
        <v>-1.00294190608689</v>
      </c>
      <c r="D30" s="55">
        <v>0.335271041453922</v>
      </c>
      <c r="E30" s="55">
        <v>0.24712507007818801</v>
      </c>
    </row>
    <row r="31" spans="1:5" x14ac:dyDescent="0.3">
      <c r="A31" s="70" t="s">
        <v>648</v>
      </c>
      <c r="B31" s="55">
        <v>-2.7721660208241299</v>
      </c>
      <c r="C31" s="55">
        <v>-1.2391615195546</v>
      </c>
      <c r="D31" s="55">
        <v>0.44700119337953997</v>
      </c>
      <c r="E31" s="55">
        <v>0.49559319059317197</v>
      </c>
    </row>
    <row r="32" spans="1:5" x14ac:dyDescent="0.3">
      <c r="A32" s="70" t="s">
        <v>662</v>
      </c>
      <c r="B32" s="55">
        <v>-2.7310666460773199</v>
      </c>
      <c r="C32" s="55">
        <v>-0.90871832485489801</v>
      </c>
      <c r="D32" s="55">
        <v>0.33273385186703702</v>
      </c>
      <c r="E32" s="55">
        <v>0.561854365111639</v>
      </c>
    </row>
    <row r="33" spans="1:5" x14ac:dyDescent="0.3">
      <c r="A33" s="70" t="s">
        <v>686</v>
      </c>
      <c r="B33" s="55">
        <v>-2.6189068048834701</v>
      </c>
      <c r="C33" s="55">
        <v>-0.76846939789458402</v>
      </c>
      <c r="D33" s="55">
        <v>0.29343136474410603</v>
      </c>
      <c r="E33" s="55">
        <v>0.78508718397254595</v>
      </c>
    </row>
    <row r="34" spans="1:5" x14ac:dyDescent="0.3">
      <c r="A34" s="70" t="s">
        <v>689</v>
      </c>
      <c r="B34" s="55">
        <v>-2.5938838200324899</v>
      </c>
      <c r="C34" s="55">
        <v>-0.77099821768508603</v>
      </c>
      <c r="D34" s="55">
        <v>0.29723698946371002</v>
      </c>
      <c r="E34" s="55">
        <v>0.84459708402448896</v>
      </c>
    </row>
    <row r="35" spans="1:5" x14ac:dyDescent="0.3">
      <c r="A35" s="70" t="s">
        <v>654</v>
      </c>
      <c r="B35" s="55">
        <v>-2.44689839961524</v>
      </c>
      <c r="C35" s="55">
        <v>-0.77367790062985797</v>
      </c>
      <c r="D35" s="55">
        <v>0.31618717832808801</v>
      </c>
      <c r="E35" s="55">
        <v>1</v>
      </c>
    </row>
    <row r="36" spans="1:5" x14ac:dyDescent="0.3">
      <c r="A36" s="70" t="s">
        <v>657</v>
      </c>
      <c r="B36" s="55">
        <v>-2.3943671780707101</v>
      </c>
      <c r="C36" s="55">
        <v>-0.78423904919975196</v>
      </c>
      <c r="D36" s="55">
        <v>0.32753499813326997</v>
      </c>
      <c r="E36" s="55">
        <v>1</v>
      </c>
    </row>
    <row r="37" spans="1:5" x14ac:dyDescent="0.3">
      <c r="A37" s="70" t="s">
        <v>666</v>
      </c>
      <c r="B37" s="55">
        <v>-2.2708619885928401</v>
      </c>
      <c r="C37" s="55">
        <v>-0.68336663618647997</v>
      </c>
      <c r="D37" s="55">
        <v>0.30092829930626303</v>
      </c>
      <c r="E37" s="55">
        <v>1</v>
      </c>
    </row>
    <row r="38" spans="1:5" x14ac:dyDescent="0.3">
      <c r="A38" s="70" t="s">
        <v>660</v>
      </c>
      <c r="B38" s="55">
        <v>-1.8236697176449199</v>
      </c>
      <c r="C38" s="55">
        <v>-0.57348351514691198</v>
      </c>
      <c r="D38" s="55">
        <v>0.314466764238157</v>
      </c>
      <c r="E38" s="55">
        <v>1</v>
      </c>
    </row>
    <row r="39" spans="1:5" x14ac:dyDescent="0.3">
      <c r="A39" s="70" t="s">
        <v>271</v>
      </c>
      <c r="B39" s="55">
        <v>-1.4106240318343</v>
      </c>
      <c r="C39" s="55">
        <v>-0.50001499185548504</v>
      </c>
      <c r="D39" s="55">
        <v>0.35446368456185601</v>
      </c>
      <c r="E39" s="55">
        <v>1</v>
      </c>
    </row>
    <row r="40" spans="1:5" x14ac:dyDescent="0.3">
      <c r="A40" s="70" t="s">
        <v>334</v>
      </c>
      <c r="B40" s="55">
        <v>-1.2064950729036701</v>
      </c>
      <c r="C40" s="55">
        <v>-0.32342297791227997</v>
      </c>
      <c r="D40" s="55">
        <v>0.26806821277263698</v>
      </c>
      <c r="E40" s="55">
        <v>1</v>
      </c>
    </row>
    <row r="41" spans="1:5" x14ac:dyDescent="0.3">
      <c r="A41" s="70" t="s">
        <v>682</v>
      </c>
      <c r="B41" s="55">
        <v>-1.08072806546222</v>
      </c>
      <c r="C41" s="55">
        <v>-0.29343411813604398</v>
      </c>
      <c r="D41" s="55">
        <v>0.27151521970565701</v>
      </c>
      <c r="E41" s="55">
        <v>1</v>
      </c>
    </row>
    <row r="42" spans="1:5" x14ac:dyDescent="0.3">
      <c r="A42" s="70" t="s">
        <v>382</v>
      </c>
      <c r="B42" s="55">
        <v>-0.87163796830656104</v>
      </c>
      <c r="C42" s="55">
        <v>-0.22024521185778201</v>
      </c>
      <c r="D42" s="55">
        <v>0.25267969026828901</v>
      </c>
      <c r="E42" s="55">
        <v>1</v>
      </c>
    </row>
    <row r="43" spans="1:5" x14ac:dyDescent="0.3">
      <c r="A43" s="70" t="s">
        <v>687</v>
      </c>
      <c r="B43" s="55">
        <v>-3.21281464153357E-2</v>
      </c>
      <c r="C43" s="55">
        <v>-1.14927629558718E-2</v>
      </c>
      <c r="D43" s="55">
        <v>0.35771634028615901</v>
      </c>
      <c r="E43" s="55">
        <v>1</v>
      </c>
    </row>
    <row r="44" spans="1:5" x14ac:dyDescent="0.3">
      <c r="A44" s="70" t="s">
        <v>661</v>
      </c>
      <c r="B44" s="55">
        <v>-2.45954263391884E-2</v>
      </c>
      <c r="C44" s="55">
        <v>-7.2526317779674204E-3</v>
      </c>
      <c r="D44" s="55">
        <v>0.294877253923086</v>
      </c>
      <c r="E44" s="55">
        <v>1</v>
      </c>
    </row>
    <row r="45" spans="1:5" x14ac:dyDescent="0.3">
      <c r="A45" s="70" t="s">
        <v>674</v>
      </c>
      <c r="B45" s="55">
        <v>0.19751356387269201</v>
      </c>
      <c r="C45" s="55">
        <v>7.1468961808053705E-2</v>
      </c>
      <c r="D45" s="55">
        <v>0.36184331043775397</v>
      </c>
      <c r="E45" s="55">
        <v>1</v>
      </c>
    </row>
    <row r="46" spans="1:5" x14ac:dyDescent="0.3">
      <c r="A46" s="70" t="s">
        <v>683</v>
      </c>
      <c r="B46" s="55">
        <v>0.222428924213285</v>
      </c>
      <c r="C46" s="55">
        <v>5.26603418746611E-2</v>
      </c>
      <c r="D46" s="55">
        <v>0.23675132207250901</v>
      </c>
      <c r="E46" s="55">
        <v>1</v>
      </c>
    </row>
    <row r="47" spans="1:5" x14ac:dyDescent="0.3">
      <c r="A47" s="70" t="s">
        <v>677</v>
      </c>
      <c r="B47" s="55">
        <v>0.33479933884374402</v>
      </c>
      <c r="C47" s="55">
        <v>7.5740635194442296E-2</v>
      </c>
      <c r="D47" s="55">
        <v>0.22622695569238099</v>
      </c>
      <c r="E47" s="55">
        <v>1</v>
      </c>
    </row>
    <row r="48" spans="1:5" x14ac:dyDescent="0.3">
      <c r="A48" s="70" t="s">
        <v>644</v>
      </c>
      <c r="B48" s="55">
        <v>0.44775503885957402</v>
      </c>
      <c r="C48" s="55">
        <v>0.105703000356763</v>
      </c>
      <c r="D48" s="55">
        <v>0.23607327932252201</v>
      </c>
      <c r="E48" s="55">
        <v>1</v>
      </c>
    </row>
    <row r="49" spans="1:5" x14ac:dyDescent="0.3">
      <c r="A49" s="70" t="s">
        <v>649</v>
      </c>
      <c r="B49" s="55">
        <v>0.76032188829219305</v>
      </c>
      <c r="C49" s="55">
        <v>0.18932247168642299</v>
      </c>
      <c r="D49" s="55">
        <v>0.24900305331426401</v>
      </c>
      <c r="E49" s="55">
        <v>1</v>
      </c>
    </row>
    <row r="50" spans="1:5" x14ac:dyDescent="0.3">
      <c r="A50" s="70" t="s">
        <v>656</v>
      </c>
      <c r="B50" s="55">
        <v>0.76453972621612498</v>
      </c>
      <c r="C50" s="55">
        <v>0.26201789430713601</v>
      </c>
      <c r="D50" s="55">
        <v>0.34271324997579999</v>
      </c>
      <c r="E50" s="55">
        <v>1</v>
      </c>
    </row>
    <row r="51" spans="1:5" x14ac:dyDescent="0.3">
      <c r="A51" s="70" t="s">
        <v>655</v>
      </c>
      <c r="B51" s="55">
        <v>1.0323431642451699</v>
      </c>
      <c r="C51" s="55">
        <v>0.319846167180803</v>
      </c>
      <c r="D51" s="55">
        <v>0.30982543233544602</v>
      </c>
      <c r="E51" s="55">
        <v>1</v>
      </c>
    </row>
    <row r="52" spans="1:5" x14ac:dyDescent="0.3">
      <c r="A52" s="70" t="s">
        <v>645</v>
      </c>
      <c r="B52" s="55">
        <v>1.0889067666968699</v>
      </c>
      <c r="C52" s="55">
        <v>0.42534347095306202</v>
      </c>
      <c r="D52" s="55">
        <v>0.39061514168317002</v>
      </c>
      <c r="E52" s="55">
        <v>1</v>
      </c>
    </row>
    <row r="53" spans="1:5" x14ac:dyDescent="0.3">
      <c r="A53" s="70" t="s">
        <v>664</v>
      </c>
      <c r="B53" s="55">
        <v>1.13134441876656</v>
      </c>
      <c r="C53" s="55">
        <v>0.33441007022583202</v>
      </c>
      <c r="D53" s="55">
        <v>0.29558644094467601</v>
      </c>
      <c r="E53" s="55">
        <v>1</v>
      </c>
    </row>
    <row r="54" spans="1:5" x14ac:dyDescent="0.3">
      <c r="A54" s="70" t="s">
        <v>240</v>
      </c>
      <c r="B54" s="55">
        <v>2.1477882804972799</v>
      </c>
      <c r="C54" s="55">
        <v>0.50509048911171195</v>
      </c>
      <c r="D54" s="55">
        <v>0.235167727516777</v>
      </c>
      <c r="E54" s="55">
        <v>1</v>
      </c>
    </row>
    <row r="55" spans="1:5" x14ac:dyDescent="0.3">
      <c r="A55" s="70" t="s">
        <v>224</v>
      </c>
      <c r="B55" s="55">
        <v>2.2258371211310601</v>
      </c>
      <c r="C55" s="55">
        <v>0.73223259823678399</v>
      </c>
      <c r="D55" s="55">
        <v>0.328969532983932</v>
      </c>
      <c r="E55" s="55">
        <v>1</v>
      </c>
    </row>
    <row r="56" spans="1:5" x14ac:dyDescent="0.3">
      <c r="A56" s="70" t="s">
        <v>225</v>
      </c>
      <c r="B56" s="55">
        <v>2.24177266697134</v>
      </c>
      <c r="C56" s="55">
        <v>0.65140976608144396</v>
      </c>
      <c r="D56" s="55">
        <v>0.29057797683005299</v>
      </c>
      <c r="E56" s="55">
        <v>1</v>
      </c>
    </row>
    <row r="57" spans="1:5" x14ac:dyDescent="0.3">
      <c r="A57" s="70" t="s">
        <v>217</v>
      </c>
      <c r="B57" s="55">
        <v>2.5400312118561001</v>
      </c>
      <c r="C57" s="55">
        <v>0.95404558760650604</v>
      </c>
      <c r="D57" s="55">
        <v>0.375603883587457</v>
      </c>
      <c r="E57" s="55">
        <v>0.98649893179924697</v>
      </c>
    </row>
    <row r="58" spans="1:5" x14ac:dyDescent="0.3">
      <c r="A58" s="70" t="s">
        <v>227</v>
      </c>
      <c r="B58" s="55">
        <v>2.6033740293879601</v>
      </c>
      <c r="C58" s="55">
        <v>0.85170781262171302</v>
      </c>
      <c r="D58" s="55">
        <v>0.327155377217136</v>
      </c>
      <c r="E58" s="55">
        <v>0.82156953841881097</v>
      </c>
    </row>
    <row r="59" spans="1:5" x14ac:dyDescent="0.3">
      <c r="A59" s="70" t="s">
        <v>143</v>
      </c>
      <c r="B59" s="55">
        <v>2.6446843657882102</v>
      </c>
      <c r="C59" s="55">
        <v>0.61712768809301899</v>
      </c>
      <c r="D59" s="55">
        <v>0.233346442424744</v>
      </c>
      <c r="E59" s="55">
        <v>0.72772762732943497</v>
      </c>
    </row>
    <row r="60" spans="1:5" x14ac:dyDescent="0.3">
      <c r="A60" s="70" t="s">
        <v>237</v>
      </c>
      <c r="B60" s="55">
        <v>2.7100011292055202</v>
      </c>
      <c r="C60" s="55">
        <v>0.84789428032839498</v>
      </c>
      <c r="D60" s="55">
        <v>0.31287598783287901</v>
      </c>
      <c r="E60" s="55">
        <v>0.59881851369639805</v>
      </c>
    </row>
    <row r="61" spans="1:5" x14ac:dyDescent="0.3">
      <c r="A61" s="70" t="s">
        <v>226</v>
      </c>
      <c r="B61" s="55">
        <v>2.7199500587944101</v>
      </c>
      <c r="C61" s="55">
        <v>0.90351298476423703</v>
      </c>
      <c r="D61" s="55">
        <v>0.33217999052699898</v>
      </c>
      <c r="E61" s="55">
        <v>0.58109681115201495</v>
      </c>
    </row>
    <row r="62" spans="1:5" x14ac:dyDescent="0.3">
      <c r="A62" s="70" t="s">
        <v>242</v>
      </c>
      <c r="B62" s="55">
        <v>3.4580718624532101</v>
      </c>
      <c r="C62" s="55">
        <v>0.80458435587911303</v>
      </c>
      <c r="D62" s="55">
        <v>0.23266848922807801</v>
      </c>
      <c r="E62" s="55">
        <v>4.8421005580175203E-2</v>
      </c>
    </row>
    <row r="63" spans="1:5" x14ac:dyDescent="0.3">
      <c r="A63" s="70" t="s">
        <v>213</v>
      </c>
      <c r="B63" s="55">
        <v>3.6011344195036101</v>
      </c>
      <c r="C63" s="55">
        <v>0.63546436845208898</v>
      </c>
      <c r="D63" s="55">
        <v>0.176462273946353</v>
      </c>
      <c r="E63" s="55">
        <v>2.8198021713816301E-2</v>
      </c>
    </row>
    <row r="64" spans="1:5" x14ac:dyDescent="0.3">
      <c r="A64" s="70" t="s">
        <v>233</v>
      </c>
      <c r="B64" s="55">
        <v>3.6251863182056399</v>
      </c>
      <c r="C64" s="55">
        <v>0.67546033946983197</v>
      </c>
      <c r="D64" s="55">
        <v>0.186324310029991</v>
      </c>
      <c r="E64" s="55">
        <v>2.56990343924503E-2</v>
      </c>
    </row>
    <row r="65" spans="1:5" x14ac:dyDescent="0.3">
      <c r="A65" s="70" t="s">
        <v>653</v>
      </c>
      <c r="B65" s="55">
        <v>3.6717224610453498</v>
      </c>
      <c r="C65" s="55">
        <v>0.57985264986917096</v>
      </c>
      <c r="D65" s="55">
        <v>0.15792387796764101</v>
      </c>
      <c r="E65" s="55">
        <v>2.1441990090758901E-2</v>
      </c>
    </row>
    <row r="66" spans="1:5" x14ac:dyDescent="0.3">
      <c r="A66" s="70" t="s">
        <v>243</v>
      </c>
      <c r="B66" s="55">
        <v>3.7666167427547799</v>
      </c>
      <c r="C66" s="55">
        <v>0.83874999709071296</v>
      </c>
      <c r="D66" s="55">
        <v>0.22267994180827599</v>
      </c>
      <c r="E66" s="55">
        <v>1.4727250530407601E-2</v>
      </c>
    </row>
    <row r="67" spans="1:5" x14ac:dyDescent="0.3">
      <c r="A67" s="70" t="s">
        <v>651</v>
      </c>
      <c r="B67" s="55">
        <v>3.82090793179926</v>
      </c>
      <c r="C67" s="55">
        <v>0.58661734466906101</v>
      </c>
      <c r="D67" s="55">
        <v>0.15352825954977201</v>
      </c>
      <c r="E67" s="55">
        <v>1.1833554350570701E-2</v>
      </c>
    </row>
    <row r="68" spans="1:5" x14ac:dyDescent="0.3">
      <c r="A68" s="70" t="s">
        <v>223</v>
      </c>
      <c r="B68" s="55">
        <v>3.8656633597851702</v>
      </c>
      <c r="C68" s="55">
        <v>0.944681461716806</v>
      </c>
      <c r="D68" s="55">
        <v>0.244377581230795</v>
      </c>
      <c r="E68" s="55">
        <v>9.8601021230446603E-3</v>
      </c>
    </row>
    <row r="69" spans="1:5" x14ac:dyDescent="0.3">
      <c r="A69" s="70" t="s">
        <v>219</v>
      </c>
      <c r="B69" s="55">
        <v>3.8937637479945302</v>
      </c>
      <c r="C69" s="55">
        <v>0.78056892735293304</v>
      </c>
      <c r="D69" s="55">
        <v>0.20046643244726001</v>
      </c>
      <c r="E69" s="55">
        <v>8.7843693786066393E-3</v>
      </c>
    </row>
    <row r="70" spans="1:5" x14ac:dyDescent="0.3">
      <c r="A70" s="70" t="s">
        <v>659</v>
      </c>
      <c r="B70" s="55">
        <v>3.8978167007371298</v>
      </c>
      <c r="C70" s="55">
        <v>0.63067587266847103</v>
      </c>
      <c r="D70" s="55">
        <v>0.16180234246243599</v>
      </c>
      <c r="E70" s="55">
        <v>8.6386817279383108E-3</v>
      </c>
    </row>
    <row r="71" spans="1:5" x14ac:dyDescent="0.3">
      <c r="A71" s="70" t="s">
        <v>668</v>
      </c>
      <c r="B71" s="55">
        <v>3.9229990451566201</v>
      </c>
      <c r="C71" s="55">
        <v>0.66944756632866098</v>
      </c>
      <c r="D71" s="55">
        <v>0.17064688485080501</v>
      </c>
      <c r="E71" s="55">
        <v>7.7833613264727299E-3</v>
      </c>
    </row>
    <row r="72" spans="1:5" x14ac:dyDescent="0.3">
      <c r="A72" s="70" t="s">
        <v>675</v>
      </c>
      <c r="B72" s="55">
        <v>4.0216566795190296</v>
      </c>
      <c r="C72" s="55">
        <v>0.66944756632866098</v>
      </c>
      <c r="D72" s="55">
        <v>0.16646064536983901</v>
      </c>
      <c r="E72" s="55">
        <v>5.14333206996705E-3</v>
      </c>
    </row>
    <row r="73" spans="1:5" x14ac:dyDescent="0.3">
      <c r="A73" s="70" t="s">
        <v>638</v>
      </c>
      <c r="B73" s="55">
        <v>4.0414549663873096</v>
      </c>
      <c r="C73" s="55">
        <v>0.64471632150434799</v>
      </c>
      <c r="D73" s="55">
        <v>0.15952579624576799</v>
      </c>
      <c r="E73" s="55">
        <v>4.7277319134448204E-3</v>
      </c>
    </row>
    <row r="74" spans="1:5" x14ac:dyDescent="0.3">
      <c r="A74" s="69" t="s">
        <v>211</v>
      </c>
      <c r="B74" s="39">
        <v>4.2777271534792503</v>
      </c>
      <c r="C74" s="39">
        <v>1.7830792356562699</v>
      </c>
      <c r="D74" s="39">
        <v>0.41682865028126498</v>
      </c>
      <c r="E74" s="39">
        <v>1.68042010949981E-3</v>
      </c>
    </row>
    <row r="75" spans="1:5" x14ac:dyDescent="0.3">
      <c r="A75" s="69" t="s">
        <v>681</v>
      </c>
      <c r="B75" s="39">
        <v>4.4471528388927197</v>
      </c>
      <c r="C75" s="39">
        <v>0.80793172888405895</v>
      </c>
      <c r="D75" s="39">
        <v>0.181673928950286</v>
      </c>
      <c r="E75" s="39">
        <v>7.7444175379463897E-4</v>
      </c>
    </row>
    <row r="76" spans="1:5" x14ac:dyDescent="0.3">
      <c r="A76" s="69" t="s">
        <v>663</v>
      </c>
      <c r="B76" s="39">
        <v>4.6251084788631296</v>
      </c>
      <c r="C76" s="39">
        <v>0.69255247234732498</v>
      </c>
      <c r="D76" s="39">
        <v>0.149737563024156</v>
      </c>
      <c r="E76" s="39">
        <v>3.3321813499203202E-4</v>
      </c>
    </row>
    <row r="77" spans="1:5" x14ac:dyDescent="0.3">
      <c r="A77" s="69" t="s">
        <v>239</v>
      </c>
      <c r="B77" s="39">
        <v>4.6344672367243804</v>
      </c>
      <c r="C77" s="39">
        <v>0.983251071295555</v>
      </c>
      <c r="D77" s="39">
        <v>0.212160539943856</v>
      </c>
      <c r="E77" s="39">
        <v>3.1849353386565903E-4</v>
      </c>
    </row>
    <row r="78" spans="1:5" x14ac:dyDescent="0.3">
      <c r="A78" s="69" t="s">
        <v>646</v>
      </c>
      <c r="B78" s="39">
        <v>4.6527360982855903</v>
      </c>
      <c r="C78" s="39">
        <v>0.88716768367073695</v>
      </c>
      <c r="D78" s="39">
        <v>0.190676553522482</v>
      </c>
      <c r="E78" s="39">
        <v>2.9152782372809201E-4</v>
      </c>
    </row>
    <row r="79" spans="1:5" x14ac:dyDescent="0.3">
      <c r="A79" s="69" t="s">
        <v>673</v>
      </c>
      <c r="B79" s="39">
        <v>4.6727058047351901</v>
      </c>
      <c r="C79" s="39">
        <v>0.82284265794008704</v>
      </c>
      <c r="D79" s="39">
        <v>0.17609554128279201</v>
      </c>
      <c r="E79" s="39">
        <v>2.6455909462086598E-4</v>
      </c>
    </row>
    <row r="80" spans="1:5" x14ac:dyDescent="0.3">
      <c r="A80" s="69" t="s">
        <v>680</v>
      </c>
      <c r="B80" s="39">
        <v>4.7187755657862596</v>
      </c>
      <c r="C80" s="39">
        <v>0.68647508712086003</v>
      </c>
      <c r="D80" s="39">
        <v>0.14547737597401</v>
      </c>
      <c r="E80" s="39">
        <v>2.11168882145853E-4</v>
      </c>
    </row>
    <row r="81" spans="1:5" x14ac:dyDescent="0.3">
      <c r="A81" s="69" t="s">
        <v>220</v>
      </c>
      <c r="B81" s="39">
        <v>4.7940036595692899</v>
      </c>
      <c r="C81" s="39">
        <v>1.46695083001399</v>
      </c>
      <c r="D81" s="39">
        <v>0.30599701923168399</v>
      </c>
      <c r="E81" s="39">
        <v>1.45501907507629E-4</v>
      </c>
    </row>
    <row r="82" spans="1:5" x14ac:dyDescent="0.3">
      <c r="A82" s="69" t="s">
        <v>218</v>
      </c>
      <c r="B82" s="39">
        <v>4.8707148742383799</v>
      </c>
      <c r="C82" s="39">
        <v>1.35493169713558</v>
      </c>
      <c r="D82" s="39">
        <v>0.27817922668845202</v>
      </c>
      <c r="E82" s="39">
        <v>9.8963730440672297E-5</v>
      </c>
    </row>
    <row r="83" spans="1:5" x14ac:dyDescent="0.3">
      <c r="A83" s="69" t="s">
        <v>667</v>
      </c>
      <c r="B83" s="39">
        <v>4.9372102195162597</v>
      </c>
      <c r="C83" s="39">
        <v>0.70957999313952502</v>
      </c>
      <c r="D83" s="39">
        <v>0.14372083860934901</v>
      </c>
      <c r="E83" s="39">
        <v>7.05307500272545E-5</v>
      </c>
    </row>
    <row r="84" spans="1:5" x14ac:dyDescent="0.3">
      <c r="A84" s="69" t="s">
        <v>671</v>
      </c>
      <c r="B84" s="39">
        <v>4.9643475453810204</v>
      </c>
      <c r="C84" s="39">
        <v>0.72475117399268296</v>
      </c>
      <c r="D84" s="39">
        <v>0.145991223895477</v>
      </c>
      <c r="E84" s="39">
        <v>6.1349843800560604E-5</v>
      </c>
    </row>
    <row r="85" spans="1:5" x14ac:dyDescent="0.3">
      <c r="A85" s="69" t="s">
        <v>679</v>
      </c>
      <c r="B85" s="39">
        <v>5.1138461971923403</v>
      </c>
      <c r="C85" s="39">
        <v>0.83930946689909403</v>
      </c>
      <c r="D85" s="39">
        <v>0.16412489436227101</v>
      </c>
      <c r="E85" s="39">
        <v>2.80941324215948E-5</v>
      </c>
    </row>
    <row r="86" spans="1:5" x14ac:dyDescent="0.3">
      <c r="A86" s="69" t="s">
        <v>241</v>
      </c>
      <c r="B86" s="39">
        <v>5.4009482872974299</v>
      </c>
      <c r="C86" s="39">
        <v>1.1247794561904301</v>
      </c>
      <c r="D86" s="39">
        <v>0.20825592032343901</v>
      </c>
      <c r="E86" s="39">
        <v>5.8997686044574104E-6</v>
      </c>
    </row>
    <row r="87" spans="1:5" x14ac:dyDescent="0.3">
      <c r="A87" s="69" t="s">
        <v>652</v>
      </c>
      <c r="B87" s="39">
        <v>5.5258905931376097</v>
      </c>
      <c r="C87" s="39">
        <v>0.77819181109533198</v>
      </c>
      <c r="D87" s="39">
        <v>0.140826496286723</v>
      </c>
      <c r="E87" s="39">
        <v>2.9175835742270999E-6</v>
      </c>
    </row>
    <row r="88" spans="1:5" x14ac:dyDescent="0.3">
      <c r="A88" s="69" t="s">
        <v>676</v>
      </c>
      <c r="B88" s="39">
        <v>5.5331983701535403</v>
      </c>
      <c r="C88" s="39">
        <v>0.77376593305761199</v>
      </c>
      <c r="D88" s="39">
        <v>0.139840627661455</v>
      </c>
      <c r="E88" s="39">
        <v>2.7985471629748101E-6</v>
      </c>
    </row>
    <row r="89" spans="1:5" x14ac:dyDescent="0.3">
      <c r="A89" s="69" t="s">
        <v>643</v>
      </c>
      <c r="B89" s="39">
        <v>5.6138440955217002</v>
      </c>
      <c r="C89" s="39">
        <v>0.80638537207607497</v>
      </c>
      <c r="D89" s="39">
        <v>0.14364228118115099</v>
      </c>
      <c r="E89" s="39">
        <v>1.76113660144644E-6</v>
      </c>
    </row>
    <row r="90" spans="1:5" x14ac:dyDescent="0.3">
      <c r="A90" s="69" t="s">
        <v>212</v>
      </c>
      <c r="B90" s="39">
        <v>6.5623884837775499</v>
      </c>
      <c r="C90" s="39">
        <v>1.7001324377715801</v>
      </c>
      <c r="D90" s="39">
        <v>0.25907220244189499</v>
      </c>
      <c r="E90" s="39">
        <v>4.7127849312547397E-9</v>
      </c>
    </row>
    <row r="91" spans="1:5" x14ac:dyDescent="0.3">
      <c r="A91" s="69" t="s">
        <v>650</v>
      </c>
      <c r="B91" s="39">
        <v>6.8659279946267304</v>
      </c>
      <c r="C91" s="39">
        <v>1.17212078876058</v>
      </c>
      <c r="D91" s="39">
        <v>0.17071556673444199</v>
      </c>
      <c r="E91" s="39">
        <v>5.8793747584589398E-10</v>
      </c>
    </row>
  </sheetData>
  <sortState xmlns:xlrd2="http://schemas.microsoft.com/office/spreadsheetml/2017/richdata2" ref="A3:E91">
    <sortCondition ref="B3"/>
  </sortState>
  <mergeCells count="1">
    <mergeCell ref="A1:E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D1CDEB-3249-4015-8C50-71B6BE27BB63}">
  <dimension ref="A1:F159"/>
  <sheetViews>
    <sheetView workbookViewId="0">
      <selection sqref="A1:E1"/>
    </sheetView>
  </sheetViews>
  <sheetFormatPr defaultRowHeight="14.4" x14ac:dyDescent="0.3"/>
  <cols>
    <col min="1" max="1" width="70.5546875" style="66" bestFit="1" customWidth="1"/>
    <col min="2" max="2" width="10.33203125" bestFit="1" customWidth="1"/>
    <col min="3" max="3" width="9.6640625" bestFit="1" customWidth="1"/>
  </cols>
  <sheetData>
    <row r="1" spans="1:5" ht="67.5" customHeight="1" x14ac:dyDescent="0.3">
      <c r="A1" s="86" t="s">
        <v>915</v>
      </c>
      <c r="B1" s="86"/>
      <c r="C1" s="86"/>
      <c r="D1" s="86"/>
      <c r="E1" s="86"/>
    </row>
    <row r="2" spans="1:5" x14ac:dyDescent="0.3">
      <c r="A2" s="52" t="s">
        <v>813</v>
      </c>
      <c r="B2" s="40" t="s">
        <v>283</v>
      </c>
      <c r="C2" s="40" t="s">
        <v>116</v>
      </c>
      <c r="D2" s="40" t="s">
        <v>109</v>
      </c>
      <c r="E2" s="40" t="s">
        <v>12</v>
      </c>
    </row>
    <row r="3" spans="1:5" x14ac:dyDescent="0.3">
      <c r="A3" s="46" t="s">
        <v>154</v>
      </c>
      <c r="B3" s="39">
        <v>6.9893328299349502</v>
      </c>
      <c r="C3" s="39">
        <v>1.1382156208637999</v>
      </c>
      <c r="D3" s="39">
        <v>0.16285039624796199</v>
      </c>
      <c r="E3" s="39">
        <v>4.3362849343926398E-10</v>
      </c>
    </row>
    <row r="4" spans="1:5" x14ac:dyDescent="0.3">
      <c r="A4" s="46" t="s">
        <v>697</v>
      </c>
      <c r="B4" s="39">
        <v>6.6694209247270901</v>
      </c>
      <c r="C4" s="39">
        <v>1.09356983861625</v>
      </c>
      <c r="D4" s="39">
        <v>0.16396773437433099</v>
      </c>
      <c r="E4" s="39">
        <v>4.0319908931128997E-9</v>
      </c>
    </row>
    <row r="5" spans="1:5" x14ac:dyDescent="0.3">
      <c r="A5" s="46" t="s">
        <v>155</v>
      </c>
      <c r="B5" s="39">
        <v>6.1502104522129803</v>
      </c>
      <c r="C5" s="39">
        <v>1.6215814876272501</v>
      </c>
      <c r="D5" s="39">
        <v>0.26366276410001099</v>
      </c>
      <c r="E5" s="39">
        <v>1.2148691691731301E-7</v>
      </c>
    </row>
    <row r="6" spans="1:5" x14ac:dyDescent="0.3">
      <c r="A6" s="67" t="s">
        <v>738</v>
      </c>
      <c r="B6" s="39">
        <v>5.9040288508491301</v>
      </c>
      <c r="C6" s="39">
        <v>0.74229607206239101</v>
      </c>
      <c r="D6" s="39">
        <v>0.12572704009663399</v>
      </c>
      <c r="E6" s="39">
        <v>5.5692623478804705E-7</v>
      </c>
    </row>
    <row r="7" spans="1:5" x14ac:dyDescent="0.3">
      <c r="A7" s="67" t="s">
        <v>766</v>
      </c>
      <c r="B7" s="39">
        <v>5.7474548200108204</v>
      </c>
      <c r="C7" s="39">
        <v>0.74085776607128795</v>
      </c>
      <c r="D7" s="39">
        <v>0.12890188601254499</v>
      </c>
      <c r="E7" s="39">
        <v>1.4223697009311301E-6</v>
      </c>
    </row>
    <row r="8" spans="1:5" x14ac:dyDescent="0.3">
      <c r="A8" s="46" t="s">
        <v>691</v>
      </c>
      <c r="B8" s="39">
        <v>5.7416773990697996</v>
      </c>
      <c r="C8" s="39">
        <v>0.86261052614334799</v>
      </c>
      <c r="D8" s="39">
        <v>0.15023667583328501</v>
      </c>
      <c r="E8" s="39">
        <v>1.47176953181245E-6</v>
      </c>
    </row>
    <row r="9" spans="1:5" x14ac:dyDescent="0.3">
      <c r="A9" s="46" t="s">
        <v>765</v>
      </c>
      <c r="B9" s="39">
        <v>5.7111026714914601</v>
      </c>
      <c r="C9" s="39">
        <v>0.72586775467775499</v>
      </c>
      <c r="D9" s="39">
        <v>0.12709765459149</v>
      </c>
      <c r="E9" s="39">
        <v>1.7622700319658499E-6</v>
      </c>
    </row>
    <row r="10" spans="1:5" x14ac:dyDescent="0.3">
      <c r="A10" s="46" t="s">
        <v>743</v>
      </c>
      <c r="B10" s="39">
        <v>5.70388087180085</v>
      </c>
      <c r="C10" s="39">
        <v>0.69521498291328998</v>
      </c>
      <c r="D10" s="39">
        <v>0.121884555189491</v>
      </c>
      <c r="E10" s="39">
        <v>1.83862603478319E-6</v>
      </c>
    </row>
    <row r="11" spans="1:5" x14ac:dyDescent="0.3">
      <c r="A11" s="46" t="s">
        <v>690</v>
      </c>
      <c r="B11" s="39">
        <v>5.6969266764397899</v>
      </c>
      <c r="C11" s="39">
        <v>0.72783442193175296</v>
      </c>
      <c r="D11" s="39">
        <v>0.127759134577207</v>
      </c>
      <c r="E11" s="39">
        <v>1.9151858248410001E-6</v>
      </c>
    </row>
    <row r="12" spans="1:5" x14ac:dyDescent="0.3">
      <c r="A12" s="46" t="s">
        <v>699</v>
      </c>
      <c r="B12" s="39">
        <v>5.6914379897450296</v>
      </c>
      <c r="C12" s="39">
        <v>0.69964086095100997</v>
      </c>
      <c r="D12" s="39">
        <v>0.122928662705566</v>
      </c>
      <c r="E12" s="39">
        <v>1.9777903299702101E-6</v>
      </c>
    </row>
    <row r="13" spans="1:5" x14ac:dyDescent="0.3">
      <c r="A13" s="46" t="s">
        <v>749</v>
      </c>
      <c r="B13" s="39">
        <v>5.4024523040135097</v>
      </c>
      <c r="C13" s="39">
        <v>0.72048002499416797</v>
      </c>
      <c r="D13" s="39">
        <v>0.133361663268905</v>
      </c>
      <c r="E13" s="39">
        <v>1.03205425557045E-5</v>
      </c>
    </row>
    <row r="14" spans="1:5" x14ac:dyDescent="0.3">
      <c r="A14" s="46" t="s">
        <v>746</v>
      </c>
      <c r="B14" s="39">
        <v>5.2208258317705996</v>
      </c>
      <c r="C14" s="39">
        <v>0.76075851675477302</v>
      </c>
      <c r="D14" s="39">
        <v>0.14571612638852699</v>
      </c>
      <c r="E14" s="39">
        <v>2.7965939983735699E-5</v>
      </c>
    </row>
    <row r="15" spans="1:5" x14ac:dyDescent="0.3">
      <c r="A15" s="46" t="s">
        <v>727</v>
      </c>
      <c r="B15" s="39">
        <v>5.0645318516161097</v>
      </c>
      <c r="C15" s="39">
        <v>0.63102904299520302</v>
      </c>
      <c r="D15" s="39">
        <v>0.12459770448355301</v>
      </c>
      <c r="E15" s="39">
        <v>6.4276614030824903E-5</v>
      </c>
    </row>
    <row r="16" spans="1:5" x14ac:dyDescent="0.3">
      <c r="A16" s="46" t="s">
        <v>733</v>
      </c>
      <c r="B16" s="39">
        <v>5.0390236172858298</v>
      </c>
      <c r="C16" s="39">
        <v>0.64620022384836096</v>
      </c>
      <c r="D16" s="39">
        <v>0.12823917348425201</v>
      </c>
      <c r="E16" s="39">
        <v>7.34623016336538E-5</v>
      </c>
    </row>
    <row r="17" spans="1:5" x14ac:dyDescent="0.3">
      <c r="A17" s="46" t="s">
        <v>750</v>
      </c>
      <c r="B17" s="39">
        <v>5.0301348801156101</v>
      </c>
      <c r="C17" s="39">
        <v>0.75247143332770405</v>
      </c>
      <c r="D17" s="39">
        <v>0.149592695079065</v>
      </c>
      <c r="E17" s="39">
        <v>7.6951181624402003E-5</v>
      </c>
    </row>
    <row r="18" spans="1:5" x14ac:dyDescent="0.3">
      <c r="A18" s="46" t="s">
        <v>773</v>
      </c>
      <c r="B18" s="39">
        <v>5.0040379077011599</v>
      </c>
      <c r="C18" s="39">
        <v>0.73953912699381097</v>
      </c>
      <c r="D18" s="39">
        <v>0.14778847415517599</v>
      </c>
      <c r="E18" s="39">
        <v>8.8142483841681805E-5</v>
      </c>
    </row>
    <row r="19" spans="1:5" x14ac:dyDescent="0.3">
      <c r="A19" s="46" t="s">
        <v>711</v>
      </c>
      <c r="B19" s="39">
        <v>4.8171790467518401</v>
      </c>
      <c r="C19" s="39">
        <v>0.63102904299520302</v>
      </c>
      <c r="D19" s="39">
        <v>0.130995555048073</v>
      </c>
      <c r="E19" s="39">
        <v>2.2859518327499799E-4</v>
      </c>
    </row>
    <row r="20" spans="1:5" x14ac:dyDescent="0.3">
      <c r="A20" s="46" t="s">
        <v>761</v>
      </c>
      <c r="B20" s="39">
        <v>4.78046152157523</v>
      </c>
      <c r="C20" s="39">
        <v>0.60792413697653902</v>
      </c>
      <c r="D20" s="39">
        <v>0.12716850334070201</v>
      </c>
      <c r="E20" s="39">
        <v>2.7458237358878902E-4</v>
      </c>
    </row>
    <row r="21" spans="1:5" x14ac:dyDescent="0.3">
      <c r="A21" s="46" t="s">
        <v>751</v>
      </c>
      <c r="B21" s="39">
        <v>4.67802645234993</v>
      </c>
      <c r="C21" s="39">
        <v>0.64280199237526603</v>
      </c>
      <c r="D21" s="39">
        <v>0.137408798116643</v>
      </c>
      <c r="E21" s="39">
        <v>4.5474922440495399E-4</v>
      </c>
    </row>
    <row r="22" spans="1:5" x14ac:dyDescent="0.3">
      <c r="A22" s="46" t="s">
        <v>724</v>
      </c>
      <c r="B22" s="39">
        <v>4.6613755637851098</v>
      </c>
      <c r="C22" s="39">
        <v>0.61400152220300397</v>
      </c>
      <c r="D22" s="39">
        <v>0.13172110116448699</v>
      </c>
      <c r="E22" s="39">
        <v>4.9314163895443699E-4</v>
      </c>
    </row>
    <row r="23" spans="1:5" x14ac:dyDescent="0.3">
      <c r="A23" s="46" t="s">
        <v>747</v>
      </c>
      <c r="B23" s="39">
        <v>4.6539175992211597</v>
      </c>
      <c r="C23" s="39">
        <v>0.60792413697653902</v>
      </c>
      <c r="D23" s="39">
        <v>0.130626321591572</v>
      </c>
      <c r="E23" s="39">
        <v>5.1132859035574998E-4</v>
      </c>
    </row>
    <row r="24" spans="1:5" x14ac:dyDescent="0.3">
      <c r="A24" s="46" t="s">
        <v>759</v>
      </c>
      <c r="B24" s="39">
        <v>4.6137046183872803</v>
      </c>
      <c r="C24" s="39">
        <v>0.68900010769047204</v>
      </c>
      <c r="D24" s="39">
        <v>0.14933771549755401</v>
      </c>
      <c r="E24" s="39">
        <v>6.2102051783298495E-4</v>
      </c>
    </row>
    <row r="25" spans="1:5" x14ac:dyDescent="0.3">
      <c r="A25" s="46" t="s">
        <v>778</v>
      </c>
      <c r="B25" s="39">
        <v>4.5891336833257803</v>
      </c>
      <c r="C25" s="39">
        <v>0.60937252091426997</v>
      </c>
      <c r="D25" s="39">
        <v>0.13278595982687799</v>
      </c>
      <c r="E25" s="39">
        <v>6.9879024689103E-4</v>
      </c>
    </row>
    <row r="26" spans="1:5" x14ac:dyDescent="0.3">
      <c r="A26" s="46" t="s">
        <v>184</v>
      </c>
      <c r="B26" s="39">
        <v>4.5880577578617201</v>
      </c>
      <c r="C26" s="39">
        <v>1.8194507077042199</v>
      </c>
      <c r="D26" s="39">
        <v>0.39656229361684903</v>
      </c>
      <c r="E26" s="39">
        <v>7.0240053126617498E-4</v>
      </c>
    </row>
    <row r="27" spans="1:5" x14ac:dyDescent="0.3">
      <c r="A27" s="46" t="s">
        <v>736</v>
      </c>
      <c r="B27" s="39">
        <v>4.5728241675429597</v>
      </c>
      <c r="C27" s="39">
        <v>0.74429170779576503</v>
      </c>
      <c r="D27" s="39">
        <v>0.162764121366968</v>
      </c>
      <c r="E27" s="39">
        <v>7.5547447418489405E-4</v>
      </c>
    </row>
    <row r="28" spans="1:5" x14ac:dyDescent="0.3">
      <c r="A28" s="46" t="s">
        <v>692</v>
      </c>
      <c r="B28" s="39">
        <v>4.52097521715437</v>
      </c>
      <c r="C28" s="39">
        <v>0.75450461785462597</v>
      </c>
      <c r="D28" s="39">
        <v>0.16688979293488199</v>
      </c>
      <c r="E28" s="39">
        <v>9.6641970312604897E-4</v>
      </c>
    </row>
    <row r="29" spans="1:5" x14ac:dyDescent="0.3">
      <c r="A29" s="46" t="s">
        <v>760</v>
      </c>
      <c r="B29" s="39">
        <v>4.5076175296292202</v>
      </c>
      <c r="C29" s="39">
        <v>0.895253416383192</v>
      </c>
      <c r="D29" s="39">
        <v>0.19860900142892801</v>
      </c>
      <c r="E29" s="39">
        <v>1.02928598674986E-3</v>
      </c>
    </row>
    <row r="30" spans="1:5" x14ac:dyDescent="0.3">
      <c r="A30" s="46" t="s">
        <v>694</v>
      </c>
      <c r="B30" s="39">
        <v>4.4784164432271396</v>
      </c>
      <c r="C30" s="39">
        <v>0.80861673352641505</v>
      </c>
      <c r="D30" s="39">
        <v>0.18055862909964801</v>
      </c>
      <c r="E30" s="39">
        <v>1.1806210606670701E-3</v>
      </c>
    </row>
    <row r="31" spans="1:5" x14ac:dyDescent="0.3">
      <c r="A31" s="46" t="s">
        <v>758</v>
      </c>
      <c r="B31" s="39">
        <v>4.4582502224627296</v>
      </c>
      <c r="C31" s="39">
        <v>0.60278578098229696</v>
      </c>
      <c r="D31" s="39">
        <v>0.13520680780661101</v>
      </c>
      <c r="E31" s="39">
        <v>1.29731313930666E-3</v>
      </c>
    </row>
    <row r="32" spans="1:5" x14ac:dyDescent="0.3">
      <c r="A32" s="46" t="s">
        <v>169</v>
      </c>
      <c r="B32" s="39">
        <v>4.4375586084752996</v>
      </c>
      <c r="C32" s="39">
        <v>1.38839987986966</v>
      </c>
      <c r="D32" s="39">
        <v>0.31287471386134602</v>
      </c>
      <c r="E32" s="39">
        <v>1.42846376074229E-3</v>
      </c>
    </row>
    <row r="33" spans="1:6" x14ac:dyDescent="0.3">
      <c r="A33" s="46" t="s">
        <v>167</v>
      </c>
      <c r="B33" s="39">
        <v>4.3781814552862004</v>
      </c>
      <c r="C33" s="39">
        <v>1.27638074699125</v>
      </c>
      <c r="D33" s="39">
        <v>0.29153217152527</v>
      </c>
      <c r="E33" s="39">
        <v>1.87887701191619E-3</v>
      </c>
    </row>
    <row r="34" spans="1:6" x14ac:dyDescent="0.3">
      <c r="A34" s="46" t="s">
        <v>186</v>
      </c>
      <c r="B34" s="39">
        <v>4.3737017294900902</v>
      </c>
      <c r="C34" s="39">
        <v>1.7214423281637199</v>
      </c>
      <c r="D34" s="39">
        <v>0.39358932881881997</v>
      </c>
      <c r="E34" s="39">
        <v>1.9178689276353E-3</v>
      </c>
    </row>
    <row r="35" spans="1:6" x14ac:dyDescent="0.3">
      <c r="A35" s="46" t="s">
        <v>190</v>
      </c>
      <c r="B35" s="39">
        <v>4.3706147100641504</v>
      </c>
      <c r="C35" s="39">
        <v>0.90470012115123299</v>
      </c>
      <c r="D35" s="39">
        <v>0.20699608205408601</v>
      </c>
      <c r="E35" s="39">
        <v>1.94518674701653E-3</v>
      </c>
    </row>
    <row r="36" spans="1:6" x14ac:dyDescent="0.3">
      <c r="A36" s="46" t="s">
        <v>199</v>
      </c>
      <c r="B36" s="39">
        <v>4.3464077611990097</v>
      </c>
      <c r="C36" s="39">
        <v>1.4618355572472701</v>
      </c>
      <c r="D36" s="39">
        <v>0.33633189465039998</v>
      </c>
      <c r="E36" s="39">
        <v>2.1726477297419299E-3</v>
      </c>
    </row>
    <row r="37" spans="1:6" x14ac:dyDescent="0.3">
      <c r="A37" s="46" t="s">
        <v>203</v>
      </c>
      <c r="B37" s="39">
        <v>4.29772033111042</v>
      </c>
      <c r="C37" s="39">
        <v>1.6161740017731701</v>
      </c>
      <c r="D37" s="39">
        <v>0.37605378602092399</v>
      </c>
      <c r="E37" s="39">
        <v>2.7092500459464401E-3</v>
      </c>
    </row>
    <row r="38" spans="1:6" x14ac:dyDescent="0.3">
      <c r="A38" s="46" t="s">
        <v>744</v>
      </c>
      <c r="B38" s="39">
        <v>4.1047014443090903</v>
      </c>
      <c r="C38" s="39">
        <v>0.82546073791942798</v>
      </c>
      <c r="D38" s="39">
        <v>0.20110128571321001</v>
      </c>
      <c r="E38" s="39">
        <v>6.3559467143447703E-3</v>
      </c>
    </row>
    <row r="39" spans="1:6" x14ac:dyDescent="0.3">
      <c r="A39" s="46" t="s">
        <v>715</v>
      </c>
      <c r="B39" s="39">
        <v>4.0733078731219203</v>
      </c>
      <c r="C39" s="39">
        <v>1.02316258421651</v>
      </c>
      <c r="D39" s="39">
        <v>0.25118714717537999</v>
      </c>
      <c r="E39" s="39">
        <v>7.2769639373847497E-3</v>
      </c>
    </row>
    <row r="40" spans="1:6" x14ac:dyDescent="0.3">
      <c r="A40" s="46" t="s">
        <v>741</v>
      </c>
      <c r="B40" s="39">
        <v>4.0112255363448801</v>
      </c>
      <c r="C40" s="39">
        <v>0.56616537136002598</v>
      </c>
      <c r="D40" s="39">
        <v>0.14114523509838101</v>
      </c>
      <c r="E40" s="39">
        <v>9.4834863009893404E-3</v>
      </c>
    </row>
    <row r="41" spans="1:6" x14ac:dyDescent="0.3">
      <c r="A41" s="46" t="s">
        <v>742</v>
      </c>
      <c r="B41" s="39">
        <v>3.9363732961154199</v>
      </c>
      <c r="C41" s="39">
        <v>0.59089661618433897</v>
      </c>
      <c r="D41" s="39">
        <v>0.150111935970977</v>
      </c>
      <c r="E41" s="39">
        <v>1.29873953864433E-2</v>
      </c>
    </row>
    <row r="42" spans="1:6" x14ac:dyDescent="0.3">
      <c r="A42" s="46" t="s">
        <v>728</v>
      </c>
      <c r="B42" s="39">
        <v>3.9023536031068802</v>
      </c>
      <c r="C42" s="39">
        <v>0.59089661618433897</v>
      </c>
      <c r="D42" s="39">
        <v>0.15142057237301501</v>
      </c>
      <c r="E42" s="39">
        <v>1.4956111273335199E-2</v>
      </c>
    </row>
    <row r="43" spans="1:6" x14ac:dyDescent="0.3">
      <c r="A43" s="46" t="s">
        <v>158</v>
      </c>
      <c r="B43" s="39">
        <v>3.8941250939840799</v>
      </c>
      <c r="C43" s="39">
        <v>1.0184618210562799</v>
      </c>
      <c r="D43" s="39">
        <v>0.26153803395521802</v>
      </c>
      <c r="E43" s="39">
        <v>1.5472944177217099E-2</v>
      </c>
    </row>
    <row r="44" spans="1:6" x14ac:dyDescent="0.3">
      <c r="A44" s="46" t="s">
        <v>756</v>
      </c>
      <c r="B44" s="39">
        <v>3.8705336754803699</v>
      </c>
      <c r="C44" s="39">
        <v>0.531171300543404</v>
      </c>
      <c r="D44" s="39">
        <v>0.137234641286897</v>
      </c>
      <c r="E44" s="39">
        <v>1.7049784513034499E-2</v>
      </c>
    </row>
    <row r="45" spans="1:6" x14ac:dyDescent="0.3">
      <c r="A45" s="46" t="s">
        <v>710</v>
      </c>
      <c r="B45" s="39">
        <v>3.83585865302953</v>
      </c>
      <c r="C45" s="39">
        <v>0.55212492252414902</v>
      </c>
      <c r="D45" s="39">
        <v>0.14393776530010699</v>
      </c>
      <c r="E45" s="39">
        <v>1.96448384539493E-2</v>
      </c>
    </row>
    <row r="46" spans="1:6" x14ac:dyDescent="0.3">
      <c r="A46" s="46" t="s">
        <v>152</v>
      </c>
      <c r="B46" s="39">
        <v>3.7863242460452202</v>
      </c>
      <c r="C46" s="39">
        <v>1.6431644472586999</v>
      </c>
      <c r="D46" s="39">
        <v>0.43397351639257298</v>
      </c>
      <c r="E46" s="39">
        <v>2.4004066874153698E-2</v>
      </c>
    </row>
    <row r="47" spans="1:6" x14ac:dyDescent="0.3">
      <c r="A47" s="46" t="s">
        <v>172</v>
      </c>
      <c r="B47" s="39">
        <v>3.6625497649923</v>
      </c>
      <c r="C47" s="39">
        <v>0.866130511572483</v>
      </c>
      <c r="D47" s="39">
        <v>0.23648293324263001</v>
      </c>
      <c r="E47" s="39">
        <v>3.9205603591913302E-2</v>
      </c>
    </row>
    <row r="48" spans="1:6" x14ac:dyDescent="0.3">
      <c r="A48" s="46" t="s">
        <v>698</v>
      </c>
      <c r="B48" s="39">
        <v>3.6608844329494699</v>
      </c>
      <c r="C48" s="39">
        <v>0.50806639452473901</v>
      </c>
      <c r="D48" s="39">
        <v>0.13878241824623899</v>
      </c>
      <c r="E48" s="39">
        <v>3.9461340608559499E-2</v>
      </c>
      <c r="F48">
        <f>COUNT(E3:E48)</f>
        <v>46</v>
      </c>
    </row>
    <row r="49" spans="1:5" x14ac:dyDescent="0.3">
      <c r="A49" s="68" t="s">
        <v>168</v>
      </c>
      <c r="B49" s="49">
        <v>3.51918584179325</v>
      </c>
      <c r="C49" s="49">
        <v>0.70201797720861103</v>
      </c>
      <c r="D49" s="49">
        <v>0.19948306476786901</v>
      </c>
      <c r="E49" s="49">
        <v>6.7961118834824197E-2</v>
      </c>
    </row>
    <row r="50" spans="1:5" x14ac:dyDescent="0.3">
      <c r="A50" s="68" t="s">
        <v>700</v>
      </c>
      <c r="B50" s="49">
        <v>3.4777793592271999</v>
      </c>
      <c r="C50" s="49">
        <v>0.50130169972484895</v>
      </c>
      <c r="D50" s="49">
        <v>0.144144193160156</v>
      </c>
      <c r="E50" s="49">
        <v>7.9376987355047599E-2</v>
      </c>
    </row>
    <row r="51" spans="1:5" x14ac:dyDescent="0.3">
      <c r="A51" s="68" t="s">
        <v>206</v>
      </c>
      <c r="B51" s="49">
        <v>3.4736339329462802</v>
      </c>
      <c r="C51" s="49">
        <v>0.76019904694639095</v>
      </c>
      <c r="D51" s="49">
        <v>0.21884834775943199</v>
      </c>
      <c r="E51" s="49">
        <v>8.0613382083056295E-2</v>
      </c>
    </row>
    <row r="52" spans="1:5" x14ac:dyDescent="0.3">
      <c r="A52" s="68" t="s">
        <v>180</v>
      </c>
      <c r="B52" s="49">
        <v>3.3430324367196298</v>
      </c>
      <c r="C52" s="49">
        <v>0.59690938932550996</v>
      </c>
      <c r="D52" s="49">
        <v>0.17855327479599101</v>
      </c>
      <c r="E52" s="49">
        <v>0.13010309409922999</v>
      </c>
    </row>
    <row r="53" spans="1:5" x14ac:dyDescent="0.3">
      <c r="A53" s="68" t="s">
        <v>198</v>
      </c>
      <c r="B53" s="49">
        <v>3.3199636918027702</v>
      </c>
      <c r="C53" s="49">
        <v>0.89091129954965498</v>
      </c>
      <c r="D53" s="49">
        <v>0.26834971169997401</v>
      </c>
      <c r="E53" s="49">
        <v>0.141345775294729</v>
      </c>
    </row>
    <row r="54" spans="1:5" x14ac:dyDescent="0.3">
      <c r="A54" s="68" t="s">
        <v>156</v>
      </c>
      <c r="B54" s="49">
        <v>3.2469457410623601</v>
      </c>
      <c r="C54" s="49">
        <v>0.55691341830776697</v>
      </c>
      <c r="D54" s="49">
        <v>0.17151916376821</v>
      </c>
      <c r="E54" s="49">
        <v>0.18314148307849001</v>
      </c>
    </row>
    <row r="55" spans="1:5" x14ac:dyDescent="0.3">
      <c r="A55" s="68" t="s">
        <v>755</v>
      </c>
      <c r="B55" s="49">
        <v>2.9053021982434402</v>
      </c>
      <c r="C55" s="49">
        <v>1.0147739366381501</v>
      </c>
      <c r="D55" s="49">
        <v>0.34928343676320101</v>
      </c>
      <c r="E55" s="49">
        <v>0.57603091236558901</v>
      </c>
    </row>
    <row r="56" spans="1:5" x14ac:dyDescent="0.3">
      <c r="A56" s="68" t="s">
        <v>175</v>
      </c>
      <c r="B56" s="49">
        <v>2.3973200224800602</v>
      </c>
      <c r="C56" s="49">
        <v>0.82496203461991502</v>
      </c>
      <c r="D56" s="49">
        <v>0.344118443463582</v>
      </c>
      <c r="E56" s="49">
        <v>1</v>
      </c>
    </row>
    <row r="57" spans="1:5" x14ac:dyDescent="0.3">
      <c r="A57" s="68" t="s">
        <v>182</v>
      </c>
      <c r="B57" s="49">
        <v>2.3564260303309199</v>
      </c>
      <c r="C57" s="49">
        <v>0.53857673794869698</v>
      </c>
      <c r="D57" s="49">
        <v>0.22855660691927701</v>
      </c>
      <c r="E57" s="49">
        <v>1</v>
      </c>
    </row>
    <row r="58" spans="1:5" x14ac:dyDescent="0.3">
      <c r="A58" s="68" t="s">
        <v>188</v>
      </c>
      <c r="B58" s="49">
        <v>2.3434999755355599</v>
      </c>
      <c r="C58" s="49">
        <v>0.76934333018407197</v>
      </c>
      <c r="D58" s="49">
        <v>0.32828817504393398</v>
      </c>
      <c r="E58" s="49">
        <v>1</v>
      </c>
    </row>
    <row r="59" spans="1:5" x14ac:dyDescent="0.3">
      <c r="A59" s="68" t="s">
        <v>177</v>
      </c>
      <c r="B59" s="49">
        <v>2.3176316512028401</v>
      </c>
      <c r="C59" s="49">
        <v>0.77315686247739202</v>
      </c>
      <c r="D59" s="49">
        <v>0.33359781830565099</v>
      </c>
      <c r="E59" s="49">
        <v>1</v>
      </c>
    </row>
    <row r="60" spans="1:5" x14ac:dyDescent="0.3">
      <c r="A60" s="68" t="s">
        <v>166</v>
      </c>
      <c r="B60" s="49">
        <v>2.27387755522457</v>
      </c>
      <c r="C60" s="49">
        <v>0.87549463746218503</v>
      </c>
      <c r="D60" s="49">
        <v>0.38502277110331001</v>
      </c>
      <c r="E60" s="49">
        <v>1</v>
      </c>
    </row>
    <row r="61" spans="1:5" x14ac:dyDescent="0.3">
      <c r="A61" s="68" t="s">
        <v>207</v>
      </c>
      <c r="B61" s="49">
        <v>2.1252186849463199</v>
      </c>
      <c r="C61" s="49">
        <v>0.485352453114899</v>
      </c>
      <c r="D61" s="49">
        <v>0.228377651934281</v>
      </c>
      <c r="E61" s="49">
        <v>1</v>
      </c>
    </row>
    <row r="62" spans="1:5" x14ac:dyDescent="0.3">
      <c r="A62" s="68" t="s">
        <v>770</v>
      </c>
      <c r="B62" s="49">
        <v>2.0921185096051902</v>
      </c>
      <c r="C62" s="49">
        <v>0.45442257555808901</v>
      </c>
      <c r="D62" s="49">
        <v>0.217206899834678</v>
      </c>
      <c r="E62" s="49">
        <v>1</v>
      </c>
    </row>
    <row r="63" spans="1:5" x14ac:dyDescent="0.3">
      <c r="A63" s="68" t="s">
        <v>174</v>
      </c>
      <c r="B63" s="49">
        <v>1.97627455059851</v>
      </c>
      <c r="C63" s="49">
        <v>0.57285881593712196</v>
      </c>
      <c r="D63" s="49">
        <v>0.28986803263930699</v>
      </c>
      <c r="E63" s="49">
        <v>1</v>
      </c>
    </row>
    <row r="64" spans="1:5" x14ac:dyDescent="0.3">
      <c r="A64" s="68" t="s">
        <v>173</v>
      </c>
      <c r="B64" s="49">
        <v>1.8936172583975599</v>
      </c>
      <c r="C64" s="49">
        <v>0.65368164809246299</v>
      </c>
      <c r="D64" s="49">
        <v>0.34520262486709102</v>
      </c>
      <c r="E64" s="49">
        <v>1</v>
      </c>
    </row>
    <row r="65" spans="1:5" x14ac:dyDescent="0.3">
      <c r="A65" s="68" t="s">
        <v>191</v>
      </c>
      <c r="B65" s="49">
        <v>1.81691577153323</v>
      </c>
      <c r="C65" s="49">
        <v>0.42653953896739</v>
      </c>
      <c r="D65" s="49">
        <v>0.234760215993639</v>
      </c>
      <c r="E65" s="49">
        <v>1</v>
      </c>
    </row>
    <row r="66" spans="1:5" x14ac:dyDescent="0.3">
      <c r="A66" s="68" t="s">
        <v>201</v>
      </c>
      <c r="B66" s="49">
        <v>1.62116145270282</v>
      </c>
      <c r="C66" s="49">
        <v>0.67248565005624195</v>
      </c>
      <c r="D66" s="49">
        <v>0.41481719722305699</v>
      </c>
      <c r="E66" s="49">
        <v>1</v>
      </c>
    </row>
    <row r="67" spans="1:5" x14ac:dyDescent="0.3">
      <c r="A67" s="68" t="s">
        <v>193</v>
      </c>
      <c r="B67" s="49">
        <v>1.51833898713829</v>
      </c>
      <c r="C67" s="49">
        <v>0.57170614939595399</v>
      </c>
      <c r="D67" s="49">
        <v>0.37653393230288001</v>
      </c>
      <c r="E67" s="49">
        <v>1</v>
      </c>
    </row>
    <row r="68" spans="1:5" x14ac:dyDescent="0.3">
      <c r="A68" s="68" t="s">
        <v>781</v>
      </c>
      <c r="B68" s="49">
        <v>1.50987202523602</v>
      </c>
      <c r="C68" s="49">
        <v>0.31716920091194101</v>
      </c>
      <c r="D68" s="49">
        <v>0.21006363162623801</v>
      </c>
      <c r="E68" s="49">
        <v>1</v>
      </c>
    </row>
    <row r="69" spans="1:5" x14ac:dyDescent="0.3">
      <c r="A69" s="68" t="s">
        <v>714</v>
      </c>
      <c r="B69" s="49">
        <v>1.4917316885632601</v>
      </c>
      <c r="C69" s="49">
        <v>0.41722295972457302</v>
      </c>
      <c r="D69" s="49">
        <v>0.27969035110222501</v>
      </c>
      <c r="E69" s="49">
        <v>1</v>
      </c>
    </row>
    <row r="70" spans="1:5" x14ac:dyDescent="0.3">
      <c r="A70" s="68" t="s">
        <v>205</v>
      </c>
      <c r="B70" s="49">
        <v>1.31644072612189</v>
      </c>
      <c r="C70" s="49">
        <v>0.343962559303646</v>
      </c>
      <c r="D70" s="49">
        <v>0.261282222950462</v>
      </c>
      <c r="E70" s="49">
        <v>1</v>
      </c>
    </row>
    <row r="71" spans="1:5" x14ac:dyDescent="0.3">
      <c r="A71" s="68" t="s">
        <v>208</v>
      </c>
      <c r="B71" s="49">
        <v>1.17127463585597</v>
      </c>
      <c r="C71" s="49">
        <v>0.31468163942171601</v>
      </c>
      <c r="D71" s="49">
        <v>0.26866597276884202</v>
      </c>
      <c r="E71" s="49">
        <v>1</v>
      </c>
    </row>
    <row r="72" spans="1:5" x14ac:dyDescent="0.3">
      <c r="A72" s="68" t="s">
        <v>204</v>
      </c>
      <c r="B72" s="49">
        <v>1.06791007921417</v>
      </c>
      <c r="C72" s="49">
        <v>0.42950777173657401</v>
      </c>
      <c r="D72" s="49">
        <v>0.402194697939952</v>
      </c>
      <c r="E72" s="49">
        <v>1</v>
      </c>
    </row>
    <row r="73" spans="1:5" x14ac:dyDescent="0.3">
      <c r="A73" s="68" t="s">
        <v>192</v>
      </c>
      <c r="B73" s="49">
        <v>0.84463920846333895</v>
      </c>
      <c r="C73" s="49">
        <v>0.21943171162679001</v>
      </c>
      <c r="D73" s="49">
        <v>0.25979342354471602</v>
      </c>
      <c r="E73" s="49">
        <v>1</v>
      </c>
    </row>
    <row r="74" spans="1:5" x14ac:dyDescent="0.3">
      <c r="A74" s="68" t="s">
        <v>153</v>
      </c>
      <c r="B74" s="49">
        <v>0.81996370623326598</v>
      </c>
      <c r="C74" s="49">
        <v>0.33882280258905301</v>
      </c>
      <c r="D74" s="49">
        <v>0.41321682900518902</v>
      </c>
      <c r="E74" s="49">
        <v>1</v>
      </c>
    </row>
    <row r="75" spans="1:5" x14ac:dyDescent="0.3">
      <c r="A75" s="68" t="s">
        <v>176</v>
      </c>
      <c r="B75" s="49">
        <v>0.80841696511365102</v>
      </c>
      <c r="C75" s="49">
        <v>0.25585912008151002</v>
      </c>
      <c r="D75" s="49">
        <v>0.31649400139139799</v>
      </c>
      <c r="E75" s="49">
        <v>1</v>
      </c>
    </row>
    <row r="76" spans="1:5" x14ac:dyDescent="0.3">
      <c r="A76" s="68" t="s">
        <v>196</v>
      </c>
      <c r="B76" s="49">
        <v>0.75838409623004499</v>
      </c>
      <c r="C76" s="49">
        <v>0.16313794511688201</v>
      </c>
      <c r="D76" s="49">
        <v>0.21511256094088299</v>
      </c>
      <c r="E76" s="49">
        <v>1</v>
      </c>
    </row>
    <row r="77" spans="1:5" x14ac:dyDescent="0.3">
      <c r="A77" s="68" t="s">
        <v>163</v>
      </c>
      <c r="B77" s="49">
        <v>0.74669738155195997</v>
      </c>
      <c r="C77" s="49">
        <v>0.24129521703648099</v>
      </c>
      <c r="D77" s="49">
        <v>0.32314994400404301</v>
      </c>
      <c r="E77" s="49">
        <v>1</v>
      </c>
    </row>
    <row r="78" spans="1:5" x14ac:dyDescent="0.3">
      <c r="A78" s="68" t="s">
        <v>164</v>
      </c>
      <c r="B78" s="49">
        <v>0.51968542353034197</v>
      </c>
      <c r="C78" s="49">
        <v>0.183466944162815</v>
      </c>
      <c r="D78" s="49">
        <v>0.35303461643484602</v>
      </c>
      <c r="E78" s="49">
        <v>1</v>
      </c>
    </row>
    <row r="79" spans="1:5" x14ac:dyDescent="0.3">
      <c r="A79" s="68" t="s">
        <v>157</v>
      </c>
      <c r="B79" s="49">
        <v>0.44293582947013999</v>
      </c>
      <c r="C79" s="49">
        <v>0.110771521542101</v>
      </c>
      <c r="D79" s="49">
        <v>0.250084807261158</v>
      </c>
      <c r="E79" s="49">
        <v>1</v>
      </c>
    </row>
    <row r="80" spans="1:5" x14ac:dyDescent="0.3">
      <c r="A80" s="68" t="s">
        <v>768</v>
      </c>
      <c r="B80" s="49">
        <v>0.34600484318416003</v>
      </c>
      <c r="C80" s="49">
        <v>9.8542552085326598E-2</v>
      </c>
      <c r="D80" s="49">
        <v>0.28480107728687898</v>
      </c>
      <c r="E80" s="49">
        <v>1</v>
      </c>
    </row>
    <row r="81" spans="1:5" x14ac:dyDescent="0.3">
      <c r="A81" s="68" t="s">
        <v>200</v>
      </c>
      <c r="B81" s="49">
        <v>0.323831429645764</v>
      </c>
      <c r="C81" s="49">
        <v>9.8291850388890406E-2</v>
      </c>
      <c r="D81" s="49">
        <v>0.30352782772324199</v>
      </c>
      <c r="E81" s="49">
        <v>1</v>
      </c>
    </row>
    <row r="82" spans="1:5" x14ac:dyDescent="0.3">
      <c r="A82" s="68" t="s">
        <v>704</v>
      </c>
      <c r="B82" s="49">
        <v>0.26520199998149102</v>
      </c>
      <c r="C82" s="49">
        <v>8.6738159950274105E-2</v>
      </c>
      <c r="D82" s="49">
        <v>0.32706450161132899</v>
      </c>
      <c r="E82" s="49">
        <v>1</v>
      </c>
    </row>
    <row r="83" spans="1:5" x14ac:dyDescent="0.3">
      <c r="A83" s="68" t="s">
        <v>693</v>
      </c>
      <c r="B83" s="49">
        <v>0.120835394519224</v>
      </c>
      <c r="C83" s="49">
        <v>2.7152050212441499E-2</v>
      </c>
      <c r="D83" s="49">
        <v>0.224702789447356</v>
      </c>
      <c r="E83" s="49">
        <v>1</v>
      </c>
    </row>
    <row r="84" spans="1:5" x14ac:dyDescent="0.3">
      <c r="A84" s="68" t="s">
        <v>187</v>
      </c>
      <c r="B84" s="49">
        <v>-1.3102836157572101E-2</v>
      </c>
      <c r="C84" s="49">
        <v>-2.8103149498794901E-3</v>
      </c>
      <c r="D84" s="49">
        <v>0.21448142341728199</v>
      </c>
      <c r="E84" s="49">
        <v>1</v>
      </c>
    </row>
    <row r="85" spans="1:5" x14ac:dyDescent="0.3">
      <c r="A85" s="68" t="s">
        <v>737</v>
      </c>
      <c r="B85" s="49">
        <v>-1.8331798256397101E-2</v>
      </c>
      <c r="C85" s="49">
        <v>-7.0819883362668304E-3</v>
      </c>
      <c r="D85" s="49">
        <v>0.386322620247879</v>
      </c>
      <c r="E85" s="49">
        <v>1</v>
      </c>
    </row>
    <row r="86" spans="1:5" x14ac:dyDescent="0.3">
      <c r="A86" s="68" t="s">
        <v>194</v>
      </c>
      <c r="B86" s="49">
        <v>-0.113469625988029</v>
      </c>
      <c r="C86" s="49">
        <v>-2.5890608269661101E-2</v>
      </c>
      <c r="D86" s="49">
        <v>0.22817214778157799</v>
      </c>
      <c r="E86" s="49">
        <v>1</v>
      </c>
    </row>
    <row r="87" spans="1:5" x14ac:dyDescent="0.3">
      <c r="A87" s="68" t="s">
        <v>718</v>
      </c>
      <c r="B87" s="49">
        <v>-0.284539061679775</v>
      </c>
      <c r="C87" s="49">
        <v>-8.5803581922289499E-2</v>
      </c>
      <c r="D87" s="49">
        <v>0.30155290952232899</v>
      </c>
      <c r="E87" s="49">
        <v>1</v>
      </c>
    </row>
    <row r="88" spans="1:5" x14ac:dyDescent="0.3">
      <c r="A88" s="68" t="s">
        <v>774</v>
      </c>
      <c r="B88" s="49">
        <v>-0.383365919272247</v>
      </c>
      <c r="C88" s="49">
        <v>-0.16322706728775199</v>
      </c>
      <c r="D88" s="49">
        <v>0.42577354710510001</v>
      </c>
      <c r="E88" s="49">
        <v>1</v>
      </c>
    </row>
    <row r="89" spans="1:5" x14ac:dyDescent="0.3">
      <c r="A89" s="68" t="s">
        <v>717</v>
      </c>
      <c r="B89" s="49">
        <v>-0.55523319143414596</v>
      </c>
      <c r="C89" s="49">
        <v>-0.16929025536723899</v>
      </c>
      <c r="D89" s="49">
        <v>0.30489937917790599</v>
      </c>
      <c r="E89" s="49">
        <v>1</v>
      </c>
    </row>
    <row r="90" spans="1:5" x14ac:dyDescent="0.3">
      <c r="A90" s="68" t="s">
        <v>777</v>
      </c>
      <c r="B90" s="49">
        <v>-0.55699232829817003</v>
      </c>
      <c r="C90" s="49">
        <v>-0.190544137090292</v>
      </c>
      <c r="D90" s="49">
        <v>0.34209472448656297</v>
      </c>
      <c r="E90" s="49">
        <v>1</v>
      </c>
    </row>
    <row r="91" spans="1:5" x14ac:dyDescent="0.3">
      <c r="A91" s="68" t="s">
        <v>763</v>
      </c>
      <c r="B91" s="49">
        <v>-0.84928435166246197</v>
      </c>
      <c r="C91" s="49">
        <v>-0.32247435235336802</v>
      </c>
      <c r="D91" s="49">
        <v>0.37970127640068901</v>
      </c>
      <c r="E91" s="49">
        <v>1</v>
      </c>
    </row>
    <row r="92" spans="1:5" x14ac:dyDescent="0.3">
      <c r="A92" s="68" t="s">
        <v>771</v>
      </c>
      <c r="B92" s="49">
        <v>-0.931745661546723</v>
      </c>
      <c r="C92" s="49">
        <v>-0.30112490504817202</v>
      </c>
      <c r="D92" s="49">
        <v>0.32318358697618899</v>
      </c>
      <c r="E92" s="49">
        <v>1</v>
      </c>
    </row>
    <row r="93" spans="1:5" x14ac:dyDescent="0.3">
      <c r="A93" s="68" t="s">
        <v>739</v>
      </c>
      <c r="B93" s="49">
        <v>-1.2633610753254301</v>
      </c>
      <c r="C93" s="49">
        <v>-0.38603870564074599</v>
      </c>
      <c r="D93" s="49">
        <v>0.30556482479983499</v>
      </c>
      <c r="E93" s="49">
        <v>1</v>
      </c>
    </row>
    <row r="94" spans="1:5" x14ac:dyDescent="0.3">
      <c r="A94" s="68" t="s">
        <v>752</v>
      </c>
      <c r="B94" s="49">
        <v>-1.3855440516480899</v>
      </c>
      <c r="C94" s="49">
        <v>-0.37900626840042601</v>
      </c>
      <c r="D94" s="49">
        <v>0.27354328283507301</v>
      </c>
      <c r="E94" s="49">
        <v>1</v>
      </c>
    </row>
    <row r="95" spans="1:5" x14ac:dyDescent="0.3">
      <c r="A95" s="68" t="s">
        <v>706</v>
      </c>
      <c r="B95" s="49">
        <v>-1.40038119922157</v>
      </c>
      <c r="C95" s="49">
        <v>-0.40197392805659998</v>
      </c>
      <c r="D95" s="49">
        <v>0.28704607593992598</v>
      </c>
      <c r="E95" s="49">
        <v>1</v>
      </c>
    </row>
    <row r="96" spans="1:5" x14ac:dyDescent="0.3">
      <c r="A96" s="68" t="s">
        <v>757</v>
      </c>
      <c r="B96" s="49">
        <v>-1.4664460977803799</v>
      </c>
      <c r="C96" s="49">
        <v>-0.53250554545539697</v>
      </c>
      <c r="D96" s="49">
        <v>0.36312657264484599</v>
      </c>
      <c r="E96" s="49">
        <v>1</v>
      </c>
    </row>
    <row r="97" spans="1:5" x14ac:dyDescent="0.3">
      <c r="A97" s="68" t="s">
        <v>276</v>
      </c>
      <c r="B97" s="49">
        <v>-1.5384877954478999</v>
      </c>
      <c r="C97" s="49">
        <v>-0.57856594199980704</v>
      </c>
      <c r="D97" s="49">
        <v>0.37606144404373998</v>
      </c>
      <c r="E97" s="49">
        <v>1</v>
      </c>
    </row>
    <row r="98" spans="1:5" x14ac:dyDescent="0.3">
      <c r="A98" s="68" t="s">
        <v>762</v>
      </c>
      <c r="B98" s="49">
        <v>-2.01325813984923</v>
      </c>
      <c r="C98" s="49">
        <v>-0.77988681926553605</v>
      </c>
      <c r="D98" s="49">
        <v>0.38737547055140198</v>
      </c>
      <c r="E98" s="49">
        <v>1</v>
      </c>
    </row>
    <row r="99" spans="1:5" x14ac:dyDescent="0.3">
      <c r="A99" s="68" t="s">
        <v>321</v>
      </c>
      <c r="B99" s="49">
        <v>-2.29935937626554</v>
      </c>
      <c r="C99" s="49">
        <v>-0.97978734726849603</v>
      </c>
      <c r="D99" s="49">
        <v>0.42611318499494399</v>
      </c>
      <c r="E99" s="49">
        <v>1</v>
      </c>
    </row>
    <row r="100" spans="1:5" x14ac:dyDescent="0.3">
      <c r="A100" s="68" t="s">
        <v>708</v>
      </c>
      <c r="B100" s="49">
        <v>-2.54492228483275</v>
      </c>
      <c r="C100" s="49">
        <v>-0.86278999934407397</v>
      </c>
      <c r="D100" s="49">
        <v>0.33902410477763401</v>
      </c>
      <c r="E100" s="49">
        <v>1</v>
      </c>
    </row>
    <row r="101" spans="1:5" x14ac:dyDescent="0.3">
      <c r="A101" s="68" t="s">
        <v>705</v>
      </c>
      <c r="B101" s="49">
        <v>-2.6182428185774902</v>
      </c>
      <c r="C101" s="49">
        <v>-0.85222885077417998</v>
      </c>
      <c r="D101" s="49">
        <v>0.32549649128311198</v>
      </c>
      <c r="E101" s="49">
        <v>1</v>
      </c>
    </row>
    <row r="102" spans="1:5" x14ac:dyDescent="0.3">
      <c r="A102" s="68" t="s">
        <v>726</v>
      </c>
      <c r="B102" s="49">
        <v>-2.6614387644698598</v>
      </c>
      <c r="C102" s="49">
        <v>-0.76191758633080198</v>
      </c>
      <c r="D102" s="49">
        <v>0.28628033697501598</v>
      </c>
      <c r="E102" s="49">
        <v>1</v>
      </c>
    </row>
    <row r="103" spans="1:5" x14ac:dyDescent="0.3">
      <c r="A103" s="68" t="s">
        <v>779</v>
      </c>
      <c r="B103" s="49">
        <v>-2.72984920555175</v>
      </c>
      <c r="C103" s="49">
        <v>-0.89298338869773497</v>
      </c>
      <c r="D103" s="49">
        <v>0.32711821110179101</v>
      </c>
      <c r="E103" s="49">
        <v>0.99480383397938998</v>
      </c>
    </row>
    <row r="104" spans="1:5" x14ac:dyDescent="0.3">
      <c r="A104" s="68" t="s">
        <v>767</v>
      </c>
      <c r="B104" s="49">
        <v>-2.7763995301153801</v>
      </c>
      <c r="C104" s="49">
        <v>-0.69100743981852897</v>
      </c>
      <c r="D104" s="49">
        <v>0.24888616797518801</v>
      </c>
      <c r="E104" s="49">
        <v>0.86294453072858401</v>
      </c>
    </row>
    <row r="105" spans="1:5" x14ac:dyDescent="0.3">
      <c r="A105" s="68" t="s">
        <v>776</v>
      </c>
      <c r="B105" s="49">
        <v>-2.8052120800949001</v>
      </c>
      <c r="C105" s="49">
        <v>-0.84702034803890602</v>
      </c>
      <c r="D105" s="49">
        <v>0.30194520908032402</v>
      </c>
      <c r="E105" s="49">
        <v>0.78945067669422098</v>
      </c>
    </row>
    <row r="106" spans="1:5" x14ac:dyDescent="0.3">
      <c r="A106" s="68" t="s">
        <v>723</v>
      </c>
      <c r="B106" s="49">
        <v>-2.9225699300674899</v>
      </c>
      <c r="C106" s="49">
        <v>-0.98726927499922101</v>
      </c>
      <c r="D106" s="49">
        <v>0.33780860633723903</v>
      </c>
      <c r="E106" s="49">
        <v>0.54503437898279405</v>
      </c>
    </row>
    <row r="107" spans="1:5" x14ac:dyDescent="0.3">
      <c r="A107" s="68" t="s">
        <v>783</v>
      </c>
      <c r="B107" s="49">
        <v>-2.9584709785952801</v>
      </c>
      <c r="C107" s="49">
        <v>-0.84954916782940704</v>
      </c>
      <c r="D107" s="49">
        <v>0.28715818879953497</v>
      </c>
      <c r="E107" s="49">
        <v>0.485395882813768</v>
      </c>
    </row>
    <row r="108" spans="1:5" x14ac:dyDescent="0.3">
      <c r="A108" s="68" t="s">
        <v>696</v>
      </c>
      <c r="B108" s="49">
        <v>-2.9733855687620601</v>
      </c>
      <c r="C108" s="49">
        <v>-1.31771246969892</v>
      </c>
      <c r="D108" s="49">
        <v>0.44316905400450102</v>
      </c>
      <c r="E108" s="49">
        <v>0.46241870642111699</v>
      </c>
    </row>
    <row r="109" spans="1:5" x14ac:dyDescent="0.3">
      <c r="A109" s="68" t="s">
        <v>716</v>
      </c>
      <c r="B109" s="49">
        <v>-3.0560887536483201</v>
      </c>
      <c r="C109" s="49">
        <v>-0.95198532938703395</v>
      </c>
      <c r="D109" s="49">
        <v>0.31150447716891899</v>
      </c>
      <c r="E109" s="49">
        <v>0.35206444019747302</v>
      </c>
    </row>
    <row r="110" spans="1:5" x14ac:dyDescent="0.3">
      <c r="A110" s="68" t="s">
        <v>709</v>
      </c>
      <c r="B110" s="49">
        <v>-3.2587342034346101</v>
      </c>
      <c r="C110" s="49">
        <v>-1.0814928562312101</v>
      </c>
      <c r="D110" s="49">
        <v>0.33187513577859401</v>
      </c>
      <c r="E110" s="49">
        <v>0.17569942618977</v>
      </c>
    </row>
    <row r="111" spans="1:5" x14ac:dyDescent="0.3">
      <c r="A111" s="68" t="s">
        <v>713</v>
      </c>
      <c r="B111" s="49">
        <v>-3.41040383012876</v>
      </c>
      <c r="C111" s="49">
        <v>-1.2088692815701201</v>
      </c>
      <c r="D111" s="49">
        <v>0.35446514306913501</v>
      </c>
      <c r="E111" s="49">
        <v>0.101840806766557</v>
      </c>
    </row>
    <row r="112" spans="1:5" x14ac:dyDescent="0.3">
      <c r="A112" s="68" t="s">
        <v>731</v>
      </c>
      <c r="B112" s="49">
        <v>-3.50813745411293</v>
      </c>
      <c r="C112" s="49">
        <v>-1.0561421334952801</v>
      </c>
      <c r="D112" s="49">
        <v>0.301054946480807</v>
      </c>
      <c r="E112" s="49">
        <v>7.0847165344220697E-2</v>
      </c>
    </row>
    <row r="113" spans="1:5" x14ac:dyDescent="0.3">
      <c r="A113" s="68" t="s">
        <v>695</v>
      </c>
      <c r="B113" s="49">
        <v>-3.58018477653231</v>
      </c>
      <c r="C113" s="49">
        <v>-1.3652470846867499</v>
      </c>
      <c r="D113" s="49">
        <v>0.381334252253064</v>
      </c>
      <c r="E113" s="49">
        <v>5.3906157925986201E-2</v>
      </c>
    </row>
    <row r="114" spans="1:5" x14ac:dyDescent="0.3">
      <c r="A114" s="46" t="s">
        <v>782</v>
      </c>
      <c r="B114" s="39">
        <v>-3.6184739775838102</v>
      </c>
      <c r="C114" s="39">
        <v>-1.23257597478367</v>
      </c>
      <c r="D114" s="39">
        <v>0.34063419618861102</v>
      </c>
      <c r="E114" s="39">
        <v>4.65262106036635E-2</v>
      </c>
    </row>
    <row r="115" spans="1:5" x14ac:dyDescent="0.3">
      <c r="A115" s="46" t="s">
        <v>703</v>
      </c>
      <c r="B115" s="39">
        <v>-3.7696260410497402</v>
      </c>
      <c r="C115" s="39">
        <v>-1.6570118041424899</v>
      </c>
      <c r="D115" s="39">
        <v>0.43956927984322203</v>
      </c>
      <c r="E115" s="39">
        <v>2.56682955979948E-2</v>
      </c>
    </row>
    <row r="116" spans="1:5" x14ac:dyDescent="0.3">
      <c r="A116" s="46" t="s">
        <v>387</v>
      </c>
      <c r="B116" s="39">
        <v>-3.8284829232406601</v>
      </c>
      <c r="C116" s="39">
        <v>-1.17789324741658</v>
      </c>
      <c r="D116" s="39">
        <v>0.307665796356627</v>
      </c>
      <c r="E116" s="39">
        <v>2.0242885324529399E-2</v>
      </c>
    </row>
    <row r="117" spans="1:5" x14ac:dyDescent="0.3">
      <c r="A117" s="46" t="s">
        <v>772</v>
      </c>
      <c r="B117" s="39">
        <v>-3.8399247225041901</v>
      </c>
      <c r="C117" s="39">
        <v>-0.98446256644610397</v>
      </c>
      <c r="D117" s="39">
        <v>0.25637548587256997</v>
      </c>
      <c r="E117" s="39">
        <v>1.9322310539880799E-2</v>
      </c>
    </row>
    <row r="118" spans="1:5" x14ac:dyDescent="0.3">
      <c r="A118" s="46" t="s">
        <v>753</v>
      </c>
      <c r="B118" s="39">
        <v>-3.9319382556120401</v>
      </c>
      <c r="C118" s="39">
        <v>-1.3183644639823799</v>
      </c>
      <c r="D118" s="39">
        <v>0.33529632925966801</v>
      </c>
      <c r="E118" s="39">
        <v>1.32294025944793E-2</v>
      </c>
    </row>
    <row r="119" spans="1:5" x14ac:dyDescent="0.3">
      <c r="A119" s="46" t="s">
        <v>725</v>
      </c>
      <c r="B119" s="39">
        <v>-3.9993455614376399</v>
      </c>
      <c r="C119" s="39">
        <v>-1.1112520708959099</v>
      </c>
      <c r="D119" s="39">
        <v>0.27785847804970698</v>
      </c>
      <c r="E119" s="39">
        <v>9.9723072302578507E-3</v>
      </c>
    </row>
    <row r="120" spans="1:5" x14ac:dyDescent="0.3">
      <c r="A120" s="46" t="s">
        <v>400</v>
      </c>
      <c r="B120" s="39">
        <v>-4.16481627730683</v>
      </c>
      <c r="C120" s="39">
        <v>-1.5775176563762401</v>
      </c>
      <c r="D120" s="39">
        <v>0.37877244789206799</v>
      </c>
      <c r="E120" s="39">
        <v>4.8921731838253097E-3</v>
      </c>
    </row>
    <row r="121" spans="1:5" x14ac:dyDescent="0.3">
      <c r="A121" s="46" t="s">
        <v>734</v>
      </c>
      <c r="B121" s="39">
        <v>-4.3378793496649699</v>
      </c>
      <c r="C121" s="39">
        <v>-1.0664012678413199</v>
      </c>
      <c r="D121" s="39">
        <v>0.24583469983407399</v>
      </c>
      <c r="E121" s="39">
        <v>2.2586661648067098E-3</v>
      </c>
    </row>
    <row r="122" spans="1:5" x14ac:dyDescent="0.3">
      <c r="A122" s="46" t="s">
        <v>745</v>
      </c>
      <c r="B122" s="39">
        <v>-4.3664567764160198</v>
      </c>
      <c r="C122" s="39">
        <v>-1.2997790244696601</v>
      </c>
      <c r="D122" s="39">
        <v>0.29767362670116998</v>
      </c>
      <c r="E122" s="39">
        <v>1.9825687251509398E-3</v>
      </c>
    </row>
    <row r="123" spans="1:5" x14ac:dyDescent="0.3">
      <c r="A123" s="46" t="s">
        <v>701</v>
      </c>
      <c r="B123" s="39">
        <v>-4.64602110586309</v>
      </c>
      <c r="C123" s="39">
        <v>-1.94126504590695</v>
      </c>
      <c r="D123" s="39">
        <v>0.41783388445161301</v>
      </c>
      <c r="E123" s="39">
        <v>5.3128548344884903E-4</v>
      </c>
    </row>
    <row r="124" spans="1:5" x14ac:dyDescent="0.3">
      <c r="A124" s="46" t="s">
        <v>754</v>
      </c>
      <c r="B124" s="39">
        <v>-4.68788895792789</v>
      </c>
      <c r="C124" s="39">
        <v>-1.3200200121952499</v>
      </c>
      <c r="D124" s="39">
        <v>0.28158090433496902</v>
      </c>
      <c r="E124" s="39">
        <v>4.3337921788194102E-4</v>
      </c>
    </row>
    <row r="125" spans="1:5" x14ac:dyDescent="0.3">
      <c r="A125" s="46" t="s">
        <v>764</v>
      </c>
      <c r="B125" s="39">
        <v>-4.7961627855920703</v>
      </c>
      <c r="C125" s="39">
        <v>-1.1616376971451901</v>
      </c>
      <c r="D125" s="39">
        <v>0.242201474194082</v>
      </c>
      <c r="E125" s="39">
        <v>2.5392216533604299E-4</v>
      </c>
    </row>
    <row r="126" spans="1:5" x14ac:dyDescent="0.3">
      <c r="A126" s="46" t="s">
        <v>769</v>
      </c>
      <c r="B126" s="39">
        <v>-4.8725773339544496</v>
      </c>
      <c r="C126" s="39">
        <v>-1.4496540641844999</v>
      </c>
      <c r="D126" s="39">
        <v>0.29751278734615799</v>
      </c>
      <c r="E126" s="39">
        <v>1.7293819442177401E-4</v>
      </c>
    </row>
    <row r="127" spans="1:5" x14ac:dyDescent="0.3">
      <c r="A127" s="46" t="s">
        <v>729</v>
      </c>
      <c r="B127" s="39">
        <v>-5.0116343726947701</v>
      </c>
      <c r="C127" s="39">
        <v>-1.4362429604623099</v>
      </c>
      <c r="D127" s="39">
        <v>0.28658175230968402</v>
      </c>
      <c r="E127" s="39">
        <v>8.4732391983499195E-5</v>
      </c>
    </row>
    <row r="128" spans="1:5" x14ac:dyDescent="0.3">
      <c r="A128" s="46" t="s">
        <v>721</v>
      </c>
      <c r="B128" s="39">
        <v>-5.0606715723153597</v>
      </c>
      <c r="C128" s="39">
        <v>-1.54708106969208</v>
      </c>
      <c r="D128" s="39">
        <v>0.305706673034359</v>
      </c>
      <c r="E128" s="39">
        <v>6.5591824250972207E-5</v>
      </c>
    </row>
    <row r="129" spans="1:5" x14ac:dyDescent="0.3">
      <c r="A129" s="46" t="s">
        <v>359</v>
      </c>
      <c r="B129" s="39">
        <v>-5.2494079333055303</v>
      </c>
      <c r="C129" s="39">
        <v>-1.7778993752724199</v>
      </c>
      <c r="D129" s="39">
        <v>0.33868569519856101</v>
      </c>
      <c r="E129" s="39">
        <v>2.3956447394348401E-5</v>
      </c>
    </row>
    <row r="130" spans="1:5" x14ac:dyDescent="0.3">
      <c r="A130" s="46" t="s">
        <v>735</v>
      </c>
      <c r="B130" s="39">
        <v>-5.3061925558377796</v>
      </c>
      <c r="C130" s="39">
        <v>-1.99413067800318</v>
      </c>
      <c r="D130" s="39">
        <v>0.37581197007433798</v>
      </c>
      <c r="E130" s="39">
        <v>1.7574377460271699E-5</v>
      </c>
    </row>
    <row r="131" spans="1:5" x14ac:dyDescent="0.3">
      <c r="A131" s="46" t="s">
        <v>748</v>
      </c>
      <c r="B131" s="39">
        <v>-5.3073177654659398</v>
      </c>
      <c r="C131" s="39">
        <v>-1.57769301317581</v>
      </c>
      <c r="D131" s="39">
        <v>0.29726748668445402</v>
      </c>
      <c r="E131" s="39">
        <v>1.7466271632897499E-5</v>
      </c>
    </row>
    <row r="132" spans="1:5" x14ac:dyDescent="0.3">
      <c r="A132" s="46" t="s">
        <v>707</v>
      </c>
      <c r="B132" s="39">
        <v>-5.4749098550829904</v>
      </c>
      <c r="C132" s="39">
        <v>-1.2870126079846</v>
      </c>
      <c r="D132" s="39">
        <v>0.23507466644217401</v>
      </c>
      <c r="E132" s="39">
        <v>6.8724298432954701E-6</v>
      </c>
    </row>
    <row r="133" spans="1:5" x14ac:dyDescent="0.3">
      <c r="A133" s="46" t="s">
        <v>722</v>
      </c>
      <c r="B133" s="39">
        <v>-5.4977616946196504</v>
      </c>
      <c r="C133" s="39">
        <v>-1.19053698545756</v>
      </c>
      <c r="D133" s="39">
        <v>0.21654939802550399</v>
      </c>
      <c r="E133" s="39">
        <v>6.03888326089195E-6</v>
      </c>
    </row>
    <row r="134" spans="1:5" x14ac:dyDescent="0.3">
      <c r="A134" s="46" t="s">
        <v>712</v>
      </c>
      <c r="B134" s="39">
        <v>-5.7629790379735004</v>
      </c>
      <c r="C134" s="39">
        <v>-1.82359416637938</v>
      </c>
      <c r="D134" s="39">
        <v>0.31643255239405299</v>
      </c>
      <c r="E134" s="39">
        <v>1.2974803871509099E-6</v>
      </c>
    </row>
    <row r="135" spans="1:5" x14ac:dyDescent="0.3">
      <c r="A135" s="46" t="s">
        <v>732</v>
      </c>
      <c r="B135" s="39">
        <v>-5.8554297884110103</v>
      </c>
      <c r="C135" s="39">
        <v>-1.5808143985521901</v>
      </c>
      <c r="D135" s="39">
        <v>0.26997410193200899</v>
      </c>
      <c r="E135" s="39">
        <v>7.4697145069914702E-7</v>
      </c>
    </row>
    <row r="136" spans="1:5" x14ac:dyDescent="0.3">
      <c r="A136" s="46" t="s">
        <v>720</v>
      </c>
      <c r="B136" s="39">
        <v>-6.0826493855116199</v>
      </c>
      <c r="C136" s="39">
        <v>-1.6111193098083401</v>
      </c>
      <c r="D136" s="39">
        <v>0.26487130980225498</v>
      </c>
      <c r="E136" s="39">
        <v>1.8559388815033901E-7</v>
      </c>
    </row>
    <row r="137" spans="1:5" x14ac:dyDescent="0.3">
      <c r="A137" s="46" t="s">
        <v>702</v>
      </c>
      <c r="B137" s="39">
        <v>-6.28216096043439</v>
      </c>
      <c r="C137" s="39">
        <v>-2.3093245871919899</v>
      </c>
      <c r="D137" s="39">
        <v>0.36760035308492101</v>
      </c>
      <c r="E137" s="39">
        <v>5.2422123015231903E-8</v>
      </c>
    </row>
    <row r="138" spans="1:5" x14ac:dyDescent="0.3">
      <c r="A138" s="46" t="s">
        <v>719</v>
      </c>
      <c r="B138" s="39">
        <v>-6.41670156821524</v>
      </c>
      <c r="C138" s="39">
        <v>-1.85101933167681</v>
      </c>
      <c r="D138" s="39">
        <v>0.28846897615524603</v>
      </c>
      <c r="E138" s="39">
        <v>2.1863589129435301E-8</v>
      </c>
    </row>
    <row r="139" spans="1:5" x14ac:dyDescent="0.3">
      <c r="A139" s="46" t="s">
        <v>775</v>
      </c>
      <c r="B139" s="39">
        <v>-6.5432000514144404</v>
      </c>
      <c r="C139" s="39">
        <v>-2.0063647360649699</v>
      </c>
      <c r="D139" s="39">
        <v>0.30663356160587801</v>
      </c>
      <c r="E139" s="39">
        <v>9.4539421988975101E-9</v>
      </c>
    </row>
    <row r="140" spans="1:5" x14ac:dyDescent="0.3">
      <c r="A140" s="46" t="s">
        <v>740</v>
      </c>
      <c r="B140" s="39">
        <v>-6.8136395247210197</v>
      </c>
      <c r="C140" s="39">
        <v>-1.9129506262921401</v>
      </c>
      <c r="D140" s="39">
        <v>0.28075313044543099</v>
      </c>
      <c r="E140" s="39">
        <v>1.4940116293245501E-9</v>
      </c>
    </row>
    <row r="141" spans="1:5" x14ac:dyDescent="0.3">
      <c r="A141" s="46" t="s">
        <v>181</v>
      </c>
      <c r="B141" s="39">
        <v>-6.8697621153429198</v>
      </c>
      <c r="C141" s="39">
        <v>-2.3028474026405701</v>
      </c>
      <c r="D141" s="39">
        <v>0.335215013849954</v>
      </c>
      <c r="E141" s="39">
        <v>1.00965212306564E-9</v>
      </c>
    </row>
    <row r="142" spans="1:5" x14ac:dyDescent="0.3">
      <c r="A142" s="46" t="s">
        <v>780</v>
      </c>
      <c r="B142" s="39">
        <v>-7.0581355502496299</v>
      </c>
      <c r="C142" s="39">
        <v>-1.7624905328132101</v>
      </c>
      <c r="D142" s="39">
        <v>0.24971049652777999</v>
      </c>
      <c r="E142" s="39">
        <v>2.6493971189876199E-10</v>
      </c>
    </row>
    <row r="143" spans="1:5" x14ac:dyDescent="0.3">
      <c r="A143" s="46" t="s">
        <v>197</v>
      </c>
      <c r="B143" s="39">
        <v>-7.2580782431753201</v>
      </c>
      <c r="C143" s="39">
        <v>-2.2085833917646398</v>
      </c>
      <c r="D143" s="39">
        <v>0.30429313625012899</v>
      </c>
      <c r="E143" s="39">
        <v>6.1642663837951498E-11</v>
      </c>
    </row>
    <row r="144" spans="1:5" x14ac:dyDescent="0.3">
      <c r="A144" s="46" t="s">
        <v>730</v>
      </c>
      <c r="B144" s="39">
        <v>-7.31226277433802</v>
      </c>
      <c r="C144" s="39">
        <v>-2.0160596762746801</v>
      </c>
      <c r="D144" s="39">
        <v>0.27570941287147499</v>
      </c>
      <c r="E144" s="39">
        <v>4.1240880456978801E-11</v>
      </c>
    </row>
    <row r="145" spans="1:5" x14ac:dyDescent="0.3">
      <c r="A145" s="46" t="s">
        <v>189</v>
      </c>
      <c r="B145" s="39">
        <v>-7.4137753517292602</v>
      </c>
      <c r="C145" s="39">
        <v>-2.1089620252327701</v>
      </c>
      <c r="D145" s="39">
        <v>0.28446532639282901</v>
      </c>
      <c r="E145" s="39">
        <v>1.92723445100246E-11</v>
      </c>
    </row>
    <row r="146" spans="1:5" x14ac:dyDescent="0.3">
      <c r="A146" s="46" t="s">
        <v>161</v>
      </c>
      <c r="B146" s="39">
        <v>-7.4947729498522797</v>
      </c>
      <c r="C146" s="39">
        <v>-2.4866170273528798</v>
      </c>
      <c r="D146" s="39">
        <v>0.33178016785710601</v>
      </c>
      <c r="E146" s="39">
        <v>1.04268764649682E-11</v>
      </c>
    </row>
    <row r="147" spans="1:5" x14ac:dyDescent="0.3">
      <c r="A147" s="46" t="s">
        <v>162</v>
      </c>
      <c r="B147" s="39">
        <v>-7.5934657188520296</v>
      </c>
      <c r="C147" s="39">
        <v>-2.8965226800273101</v>
      </c>
      <c r="D147" s="39">
        <v>0.38144936545064301</v>
      </c>
      <c r="E147" s="39">
        <v>4.8899316834445598E-12</v>
      </c>
    </row>
    <row r="148" spans="1:5" x14ac:dyDescent="0.3">
      <c r="A148" s="46" t="s">
        <v>178</v>
      </c>
      <c r="B148" s="39">
        <v>-8.3327480092859894</v>
      </c>
      <c r="C148" s="39">
        <v>-2.4993835854848001</v>
      </c>
      <c r="D148" s="39">
        <v>0.29994709820811799</v>
      </c>
      <c r="E148" s="39">
        <v>1.24009849355848E-14</v>
      </c>
    </row>
    <row r="149" spans="1:5" x14ac:dyDescent="0.3">
      <c r="A149" s="46" t="s">
        <v>183</v>
      </c>
      <c r="B149" s="39">
        <v>-8.5278792076778505</v>
      </c>
      <c r="C149" s="39">
        <v>-2.95222833175804</v>
      </c>
      <c r="D149" s="39">
        <v>0.34618552395771202</v>
      </c>
      <c r="E149" s="39">
        <v>2.3401644456510999E-15</v>
      </c>
    </row>
    <row r="150" spans="1:5" x14ac:dyDescent="0.3">
      <c r="A150" s="46" t="s">
        <v>165</v>
      </c>
      <c r="B150" s="39">
        <v>-8.7283147164675405</v>
      </c>
      <c r="C150" s="39">
        <v>-1.90886771809412</v>
      </c>
      <c r="D150" s="39">
        <v>0.218698314634863</v>
      </c>
      <c r="E150" s="39">
        <v>4.0583793778712302E-16</v>
      </c>
    </row>
    <row r="151" spans="1:5" x14ac:dyDescent="0.3">
      <c r="A151" s="46" t="s">
        <v>159</v>
      </c>
      <c r="B151" s="39">
        <v>-8.7931721380256906</v>
      </c>
      <c r="C151" s="39">
        <v>-2.9608228794720999</v>
      </c>
      <c r="D151" s="39">
        <v>0.33671840298316802</v>
      </c>
      <c r="E151" s="39">
        <v>2.2827085723017398E-16</v>
      </c>
    </row>
    <row r="152" spans="1:5" x14ac:dyDescent="0.3">
      <c r="A152" s="46" t="s">
        <v>209</v>
      </c>
      <c r="B152" s="39">
        <v>-9.0572221503259307</v>
      </c>
      <c r="C152" s="39">
        <v>-2.5848887409721799</v>
      </c>
      <c r="D152" s="39">
        <v>0.28539531194773199</v>
      </c>
      <c r="E152" s="39">
        <v>2.1008935734754799E-17</v>
      </c>
    </row>
    <row r="153" spans="1:5" x14ac:dyDescent="0.3">
      <c r="A153" s="46" t="s">
        <v>171</v>
      </c>
      <c r="B153" s="39">
        <v>-9.0720121213933798</v>
      </c>
      <c r="C153" s="39">
        <v>-2.3354723344091801</v>
      </c>
      <c r="D153" s="39">
        <v>0.25743708266237098</v>
      </c>
      <c r="E153" s="39">
        <v>1.83437388740745E-17</v>
      </c>
    </row>
    <row r="154" spans="1:5" x14ac:dyDescent="0.3">
      <c r="A154" s="46" t="s">
        <v>195</v>
      </c>
      <c r="B154" s="39">
        <v>-9.1273709580414994</v>
      </c>
      <c r="C154" s="39">
        <v>-2.0890709781119101</v>
      </c>
      <c r="D154" s="39">
        <v>0.22887981519709999</v>
      </c>
      <c r="E154" s="39">
        <v>1.10187144474918E-17</v>
      </c>
    </row>
    <row r="155" spans="1:5" x14ac:dyDescent="0.3">
      <c r="A155" s="46" t="s">
        <v>185</v>
      </c>
      <c r="B155" s="39">
        <v>-9.5029131032297904</v>
      </c>
      <c r="C155" s="39">
        <v>-2.6234272823343301</v>
      </c>
      <c r="D155" s="39">
        <v>0.27606558681913002</v>
      </c>
      <c r="E155" s="39">
        <v>3.2043574243550399E-19</v>
      </c>
    </row>
    <row r="156" spans="1:5" x14ac:dyDescent="0.3">
      <c r="A156" s="46" t="s">
        <v>160</v>
      </c>
      <c r="B156" s="39">
        <v>-9.5695260680180194</v>
      </c>
      <c r="C156" s="39">
        <v>-3.1596998588077998</v>
      </c>
      <c r="D156" s="39">
        <v>0.33018352594991301</v>
      </c>
      <c r="E156" s="39">
        <v>1.6861304616836901E-19</v>
      </c>
    </row>
    <row r="157" spans="1:5" x14ac:dyDescent="0.3">
      <c r="A157" s="46" t="s">
        <v>202</v>
      </c>
      <c r="B157" s="39">
        <v>-9.6361791695224799</v>
      </c>
      <c r="C157" s="39">
        <v>-2.3399868356307301</v>
      </c>
      <c r="D157" s="39">
        <v>0.242833471074479</v>
      </c>
      <c r="E157" s="39">
        <v>8.8300740124682002E-20</v>
      </c>
    </row>
    <row r="158" spans="1:5" x14ac:dyDescent="0.3">
      <c r="A158" s="46" t="s">
        <v>170</v>
      </c>
      <c r="B158" s="39">
        <v>-9.8212339711851104</v>
      </c>
      <c r="C158" s="39">
        <v>-2.82446277968269</v>
      </c>
      <c r="D158" s="39">
        <v>0.28758736305127103</v>
      </c>
      <c r="E158" s="39">
        <v>1.4321541673665501E-20</v>
      </c>
    </row>
    <row r="159" spans="1:5" x14ac:dyDescent="0.3">
      <c r="A159" s="46" t="s">
        <v>179</v>
      </c>
      <c r="B159" s="39">
        <v>-10.9699322406523</v>
      </c>
      <c r="C159" s="39">
        <v>-2.4646327159914101</v>
      </c>
      <c r="D159" s="39">
        <v>0.22467164444808399</v>
      </c>
      <c r="E159" s="39">
        <v>8.3700361928942595E-26</v>
      </c>
    </row>
  </sheetData>
  <sortState xmlns:xlrd2="http://schemas.microsoft.com/office/spreadsheetml/2017/richdata2" ref="A3:E159">
    <sortCondition descending="1" ref="B3"/>
  </sortState>
  <mergeCells count="1">
    <mergeCell ref="A1:E1"/>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E3371F-DE4E-4FEC-93DD-2B28958BEAAC}">
  <dimension ref="A1:O14"/>
  <sheetViews>
    <sheetView workbookViewId="0">
      <selection sqref="A1:E1"/>
    </sheetView>
  </sheetViews>
  <sheetFormatPr defaultRowHeight="14.4" x14ac:dyDescent="0.3"/>
  <cols>
    <col min="1" max="1" width="21.5546875" bestFit="1" customWidth="1"/>
    <col min="2" max="2" width="12.6640625" bestFit="1" customWidth="1"/>
    <col min="3" max="3" width="11" customWidth="1"/>
    <col min="6" max="6" width="30.109375" customWidth="1"/>
    <col min="9" max="9" width="7.88671875" customWidth="1"/>
    <col min="11" max="11" width="23.33203125" customWidth="1"/>
    <col min="14" max="14" width="8.88671875" customWidth="1"/>
  </cols>
  <sheetData>
    <row r="1" spans="1:15" ht="108.6" customHeight="1" x14ac:dyDescent="0.3">
      <c r="A1" s="86" t="s">
        <v>914</v>
      </c>
      <c r="B1" s="86"/>
      <c r="C1" s="86"/>
      <c r="D1" s="86"/>
      <c r="E1" s="86"/>
      <c r="J1" s="18"/>
      <c r="O1" s="18"/>
    </row>
    <row r="2" spans="1:15" x14ac:dyDescent="0.3">
      <c r="A2" s="29" t="s">
        <v>133</v>
      </c>
      <c r="B2" s="40" t="s">
        <v>283</v>
      </c>
      <c r="C2" s="45" t="s">
        <v>116</v>
      </c>
      <c r="D2" s="45" t="s">
        <v>109</v>
      </c>
      <c r="E2" s="29" t="s">
        <v>12</v>
      </c>
    </row>
    <row r="3" spans="1:15" x14ac:dyDescent="0.3">
      <c r="A3" s="38" t="s">
        <v>111</v>
      </c>
      <c r="B3" s="39">
        <v>2.9663685069859902</v>
      </c>
      <c r="C3" s="39">
        <v>0.79891014153939499</v>
      </c>
      <c r="D3" s="39">
        <v>0.26932262113014899</v>
      </c>
      <c r="E3" s="39">
        <v>3.6160702508743002E-2</v>
      </c>
    </row>
    <row r="4" spans="1:15" x14ac:dyDescent="0.3">
      <c r="A4" s="38" t="s">
        <v>498</v>
      </c>
      <c r="B4" s="39">
        <v>1.56218524222051</v>
      </c>
      <c r="C4" s="39">
        <v>0.27921828594002801</v>
      </c>
      <c r="D4" s="39">
        <v>0.17873570841262401</v>
      </c>
      <c r="E4" s="39">
        <v>1</v>
      </c>
    </row>
    <row r="5" spans="1:15" x14ac:dyDescent="0.3">
      <c r="A5" s="38" t="s">
        <v>495</v>
      </c>
      <c r="B5" s="39">
        <v>0.94770901991512502</v>
      </c>
      <c r="C5" s="39">
        <v>0.16518480288866499</v>
      </c>
      <c r="D5" s="39">
        <v>0.17429907220199201</v>
      </c>
      <c r="E5" s="39">
        <v>1</v>
      </c>
    </row>
    <row r="6" spans="1:15" x14ac:dyDescent="0.3">
      <c r="A6" s="38" t="s">
        <v>497</v>
      </c>
      <c r="B6" s="39">
        <v>7.0209786858333595E-2</v>
      </c>
      <c r="C6" s="39">
        <v>1.4155753479732599E-2</v>
      </c>
      <c r="D6" s="39">
        <v>0.20162080121814799</v>
      </c>
      <c r="E6" s="39">
        <v>1</v>
      </c>
    </row>
    <row r="7" spans="1:15" x14ac:dyDescent="0.3">
      <c r="A7" s="38" t="s">
        <v>500</v>
      </c>
      <c r="B7" s="39">
        <v>-0.89809205240546797</v>
      </c>
      <c r="C7" s="39">
        <v>-0.21237399936822199</v>
      </c>
      <c r="D7" s="39">
        <v>0.23647241816626199</v>
      </c>
      <c r="E7" s="39">
        <v>1</v>
      </c>
    </row>
    <row r="8" spans="1:15" x14ac:dyDescent="0.3">
      <c r="A8" s="38" t="s">
        <v>114</v>
      </c>
      <c r="B8" s="39">
        <v>-1.13804560948532</v>
      </c>
      <c r="C8" s="39">
        <v>-0.28032293546535703</v>
      </c>
      <c r="D8" s="39">
        <v>0.246319596621557</v>
      </c>
      <c r="E8" s="39">
        <v>1</v>
      </c>
    </row>
    <row r="9" spans="1:15" x14ac:dyDescent="0.3">
      <c r="A9" s="38" t="s">
        <v>110</v>
      </c>
      <c r="B9" s="39">
        <v>-1.53178856496925</v>
      </c>
      <c r="C9" s="39">
        <v>-0.59746064857103598</v>
      </c>
      <c r="D9" s="39">
        <v>0.39004119904957602</v>
      </c>
      <c r="E9" s="39">
        <v>1</v>
      </c>
      <c r="J9" s="47"/>
    </row>
    <row r="10" spans="1:15" x14ac:dyDescent="0.3">
      <c r="A10" s="38" t="s">
        <v>496</v>
      </c>
      <c r="B10" s="39">
        <v>-3.8162406953778798</v>
      </c>
      <c r="C10" s="39">
        <v>-1.6583763654947701</v>
      </c>
      <c r="D10" s="39">
        <v>0.434557591585706</v>
      </c>
      <c r="E10" s="39">
        <v>1.62600397197186E-3</v>
      </c>
    </row>
    <row r="11" spans="1:15" x14ac:dyDescent="0.3">
      <c r="A11" s="38" t="s">
        <v>499</v>
      </c>
      <c r="B11" s="39">
        <v>-7.17303623347608</v>
      </c>
      <c r="C11" s="39">
        <v>-2.27013922780321</v>
      </c>
      <c r="D11" s="39">
        <v>0.31648233103976597</v>
      </c>
      <c r="E11" s="39">
        <v>8.8022914512155703E-12</v>
      </c>
      <c r="J11" s="47"/>
    </row>
    <row r="12" spans="1:15" x14ac:dyDescent="0.3">
      <c r="A12" s="38" t="s">
        <v>112</v>
      </c>
      <c r="B12" s="39">
        <v>-8.7123889949716098</v>
      </c>
      <c r="C12" s="39">
        <v>-3.9407694297801701</v>
      </c>
      <c r="D12" s="39">
        <v>0.45231789260725203</v>
      </c>
      <c r="E12" s="39">
        <v>3.5704394450439098E-17</v>
      </c>
      <c r="J12" s="47"/>
    </row>
    <row r="13" spans="1:15" x14ac:dyDescent="0.3">
      <c r="A13" s="38" t="s">
        <v>115</v>
      </c>
      <c r="B13" s="39">
        <v>-13.012927205524299</v>
      </c>
      <c r="C13" s="39">
        <v>-4.1761470429389602</v>
      </c>
      <c r="D13" s="39">
        <v>0.32092295430393802</v>
      </c>
      <c r="E13" s="39">
        <v>1.2396915308669801E-37</v>
      </c>
    </row>
    <row r="14" spans="1:15" x14ac:dyDescent="0.3">
      <c r="A14" s="38" t="s">
        <v>113</v>
      </c>
      <c r="B14" s="39">
        <v>-21.319240243550801</v>
      </c>
      <c r="C14" s="39">
        <v>-4.8019327994194301</v>
      </c>
      <c r="D14" s="39">
        <v>0.22523939617745301</v>
      </c>
      <c r="E14" s="39">
        <v>9.0324545625886304E-100</v>
      </c>
      <c r="J14" s="47"/>
    </row>
  </sheetData>
  <sortState xmlns:xlrd2="http://schemas.microsoft.com/office/spreadsheetml/2017/richdata2" ref="A3:E14">
    <sortCondition descending="1" ref="B3"/>
  </sortState>
  <mergeCells count="1">
    <mergeCell ref="A1:E1"/>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E87B01-D018-4A61-91B6-479F2F710DED}">
  <dimension ref="A1:E47"/>
  <sheetViews>
    <sheetView workbookViewId="0">
      <selection sqref="A1:E1"/>
    </sheetView>
  </sheetViews>
  <sheetFormatPr defaultRowHeight="14.4" x14ac:dyDescent="0.3"/>
  <cols>
    <col min="1" max="1" width="34.44140625" style="66" bestFit="1" customWidth="1"/>
    <col min="2" max="2" width="10.33203125" bestFit="1" customWidth="1"/>
  </cols>
  <sheetData>
    <row r="1" spans="1:5" ht="93" customHeight="1" x14ac:dyDescent="0.3">
      <c r="A1" s="86" t="s">
        <v>913</v>
      </c>
      <c r="B1" s="86"/>
      <c r="C1" s="86"/>
      <c r="D1" s="86"/>
      <c r="E1" s="86"/>
    </row>
    <row r="2" spans="1:5" s="9" customFormat="1" ht="28.8" x14ac:dyDescent="0.3">
      <c r="A2" s="53" t="s">
        <v>131</v>
      </c>
      <c r="B2" s="13" t="s">
        <v>283</v>
      </c>
      <c r="C2" s="13" t="s">
        <v>116</v>
      </c>
      <c r="D2" s="13" t="s">
        <v>109</v>
      </c>
      <c r="E2" s="13" t="s">
        <v>12</v>
      </c>
    </row>
    <row r="3" spans="1:5" x14ac:dyDescent="0.3">
      <c r="A3" s="46" t="s">
        <v>517</v>
      </c>
      <c r="B3" s="39">
        <v>6.7262826559692499</v>
      </c>
      <c r="C3" s="39">
        <v>0.78823630032726399</v>
      </c>
      <c r="D3" s="39">
        <v>0.117187507668555</v>
      </c>
      <c r="E3" s="39">
        <v>7.8323538478214895E-10</v>
      </c>
    </row>
    <row r="4" spans="1:5" x14ac:dyDescent="0.3">
      <c r="A4" s="46" t="s">
        <v>510</v>
      </c>
      <c r="B4" s="39">
        <v>5.4536157905270599</v>
      </c>
      <c r="C4" s="39">
        <v>0.64200802015005798</v>
      </c>
      <c r="D4" s="39">
        <v>0.117721534631249</v>
      </c>
      <c r="E4" s="39">
        <v>2.2210101803102898E-6</v>
      </c>
    </row>
    <row r="5" spans="1:5" x14ac:dyDescent="0.3">
      <c r="A5" s="46" t="s">
        <v>507</v>
      </c>
      <c r="B5" s="39">
        <v>5.0010423772129</v>
      </c>
      <c r="C5" s="39">
        <v>0.60049171655261202</v>
      </c>
      <c r="D5" s="39">
        <v>0.120073310973875</v>
      </c>
      <c r="E5" s="39">
        <v>2.5659529298671901E-5</v>
      </c>
    </row>
    <row r="6" spans="1:5" x14ac:dyDescent="0.3">
      <c r="A6" s="46" t="s">
        <v>520</v>
      </c>
      <c r="B6" s="39">
        <v>4.9997353984765702</v>
      </c>
      <c r="C6" s="39">
        <v>2.4697317276011499</v>
      </c>
      <c r="D6" s="39">
        <v>0.49397248669473398</v>
      </c>
      <c r="E6" s="39">
        <v>2.5834069841916301E-5</v>
      </c>
    </row>
    <row r="7" spans="1:5" x14ac:dyDescent="0.3">
      <c r="A7" s="46" t="s">
        <v>530</v>
      </c>
      <c r="B7" s="39">
        <v>4.7749452491454498</v>
      </c>
      <c r="C7" s="39">
        <v>0.61810639323419803</v>
      </c>
      <c r="D7" s="39">
        <v>0.12944784934336501</v>
      </c>
      <c r="E7" s="39">
        <v>8.0890268724365507E-5</v>
      </c>
    </row>
    <row r="8" spans="1:5" x14ac:dyDescent="0.3">
      <c r="A8" s="46" t="s">
        <v>540</v>
      </c>
      <c r="B8" s="39">
        <v>4.5071722204569804</v>
      </c>
      <c r="C8" s="39">
        <v>0.60818632177034304</v>
      </c>
      <c r="D8" s="39">
        <v>0.13493744903066501</v>
      </c>
      <c r="E8" s="39">
        <v>2.9563788698864E-4</v>
      </c>
    </row>
    <row r="9" spans="1:5" x14ac:dyDescent="0.3">
      <c r="A9" s="46" t="s">
        <v>529</v>
      </c>
      <c r="B9" s="39">
        <v>4.4822492524162003</v>
      </c>
      <c r="C9" s="39">
        <v>0.60226045084183799</v>
      </c>
      <c r="D9" s="39">
        <v>0.13436567600902199</v>
      </c>
      <c r="E9" s="39">
        <v>3.3237181601378002E-4</v>
      </c>
    </row>
    <row r="10" spans="1:5" x14ac:dyDescent="0.3">
      <c r="A10" s="46" t="s">
        <v>503</v>
      </c>
      <c r="B10" s="39">
        <v>4.4156377240438101</v>
      </c>
      <c r="C10" s="39">
        <v>0.62110678554418497</v>
      </c>
      <c r="D10" s="39">
        <v>0.140660720910632</v>
      </c>
      <c r="E10" s="39">
        <v>4.5320684817466201E-4</v>
      </c>
    </row>
    <row r="11" spans="1:5" x14ac:dyDescent="0.3">
      <c r="A11" s="46" t="s">
        <v>512</v>
      </c>
      <c r="B11" s="39">
        <v>3.9208691304944598</v>
      </c>
      <c r="C11" s="39">
        <v>0.62402211784534001</v>
      </c>
      <c r="D11" s="39">
        <v>0.15915402862901601</v>
      </c>
      <c r="E11" s="39">
        <v>3.97035772979924E-3</v>
      </c>
    </row>
    <row r="12" spans="1:5" x14ac:dyDescent="0.3">
      <c r="A12" s="46" t="s">
        <v>523</v>
      </c>
      <c r="B12" s="39">
        <v>3.89699053801924</v>
      </c>
      <c r="C12" s="39">
        <v>1.0581499698964301</v>
      </c>
      <c r="D12" s="39">
        <v>0.27153003313019602</v>
      </c>
      <c r="E12" s="39">
        <v>4.3827940253170902E-3</v>
      </c>
    </row>
    <row r="13" spans="1:5" x14ac:dyDescent="0.3">
      <c r="A13" s="46" t="s">
        <v>533</v>
      </c>
      <c r="B13" s="39">
        <v>3.8297924612157299</v>
      </c>
      <c r="C13" s="39">
        <v>0.55268846272089101</v>
      </c>
      <c r="D13" s="39">
        <v>0.14431290163056201</v>
      </c>
      <c r="E13" s="39">
        <v>5.7713119951044202E-3</v>
      </c>
    </row>
    <row r="14" spans="1:5" x14ac:dyDescent="0.3">
      <c r="A14" s="46" t="s">
        <v>525</v>
      </c>
      <c r="B14" s="39">
        <v>3.5397633895829701</v>
      </c>
      <c r="C14" s="39">
        <v>0.53845811429705803</v>
      </c>
      <c r="D14" s="39">
        <v>0.15211697931044399</v>
      </c>
      <c r="E14" s="39">
        <v>1.8021866196576201E-2</v>
      </c>
    </row>
    <row r="15" spans="1:5" x14ac:dyDescent="0.3">
      <c r="A15" s="46" t="s">
        <v>515</v>
      </c>
      <c r="B15" s="39">
        <v>2.9838426033415502</v>
      </c>
      <c r="C15" s="39">
        <v>0.55076705350583299</v>
      </c>
      <c r="D15" s="39">
        <v>0.18458314553490099</v>
      </c>
      <c r="E15" s="39">
        <v>0.12809392150754201</v>
      </c>
    </row>
    <row r="16" spans="1:5" x14ac:dyDescent="0.3">
      <c r="A16" s="46" t="s">
        <v>538</v>
      </c>
      <c r="B16" s="39">
        <v>2.8074392823830001</v>
      </c>
      <c r="C16" s="39">
        <v>0.42442463124569502</v>
      </c>
      <c r="D16" s="39">
        <v>0.15117856115678299</v>
      </c>
      <c r="E16" s="39">
        <v>0.22471691754248699</v>
      </c>
    </row>
    <row r="17" spans="1:5" x14ac:dyDescent="0.3">
      <c r="A17" s="46" t="s">
        <v>532</v>
      </c>
      <c r="B17" s="39">
        <v>2.5519313651381701</v>
      </c>
      <c r="C17" s="39">
        <v>0.695005754281948</v>
      </c>
      <c r="D17" s="39">
        <v>0.27234500260327998</v>
      </c>
      <c r="E17" s="39">
        <v>0.48207428983955702</v>
      </c>
    </row>
    <row r="18" spans="1:5" x14ac:dyDescent="0.3">
      <c r="A18" s="46" t="s">
        <v>524</v>
      </c>
      <c r="B18" s="39">
        <v>2.2331843295901401</v>
      </c>
      <c r="C18" s="39">
        <v>0.36900208950020302</v>
      </c>
      <c r="D18" s="39">
        <v>0.165235840414449</v>
      </c>
      <c r="E18" s="39">
        <v>1</v>
      </c>
    </row>
    <row r="19" spans="1:5" x14ac:dyDescent="0.3">
      <c r="A19" s="46" t="s">
        <v>514</v>
      </c>
      <c r="B19" s="39">
        <v>1.8865022445423201</v>
      </c>
      <c r="C19" s="39">
        <v>0.34411765189012899</v>
      </c>
      <c r="D19" s="39">
        <v>0.182410412118865</v>
      </c>
      <c r="E19" s="39">
        <v>1</v>
      </c>
    </row>
    <row r="20" spans="1:5" x14ac:dyDescent="0.3">
      <c r="A20" s="46" t="s">
        <v>541</v>
      </c>
      <c r="B20" s="39">
        <v>1.0579783834962699</v>
      </c>
      <c r="C20" s="39">
        <v>0.23408464378034</v>
      </c>
      <c r="D20" s="39">
        <v>0.221256546855682</v>
      </c>
      <c r="E20" s="39">
        <v>1</v>
      </c>
    </row>
    <row r="21" spans="1:5" x14ac:dyDescent="0.3">
      <c r="A21" s="46" t="s">
        <v>504</v>
      </c>
      <c r="B21" s="39">
        <v>0.67140131408722104</v>
      </c>
      <c r="C21" s="39">
        <v>0.1754148969979</v>
      </c>
      <c r="D21" s="39">
        <v>0.261266835970344</v>
      </c>
      <c r="E21" s="39">
        <v>1</v>
      </c>
    </row>
    <row r="22" spans="1:5" x14ac:dyDescent="0.3">
      <c r="A22" s="46" t="s">
        <v>505</v>
      </c>
      <c r="B22" s="39">
        <v>0.372048225032172</v>
      </c>
      <c r="C22" s="39">
        <v>9.7149699325757996E-2</v>
      </c>
      <c r="D22" s="39">
        <v>0.26112125469045699</v>
      </c>
      <c r="E22" s="39">
        <v>1</v>
      </c>
    </row>
    <row r="23" spans="1:5" x14ac:dyDescent="0.3">
      <c r="A23" s="46" t="s">
        <v>519</v>
      </c>
      <c r="B23" s="39">
        <v>0.30214768073383003</v>
      </c>
      <c r="C23" s="39">
        <v>6.5303901637683695E-2</v>
      </c>
      <c r="D23" s="39">
        <v>0.21613239419571001</v>
      </c>
      <c r="E23" s="39">
        <v>1</v>
      </c>
    </row>
    <row r="24" spans="1:5" x14ac:dyDescent="0.3">
      <c r="A24" s="46" t="s">
        <v>535</v>
      </c>
      <c r="B24" s="39">
        <v>-8.7138663358053495E-2</v>
      </c>
      <c r="C24" s="39">
        <v>-2.1083107108327798E-2</v>
      </c>
      <c r="D24" s="39">
        <v>0.241948938575029</v>
      </c>
      <c r="E24" s="39">
        <v>1</v>
      </c>
    </row>
    <row r="25" spans="1:5" x14ac:dyDescent="0.3">
      <c r="A25" s="46" t="s">
        <v>527</v>
      </c>
      <c r="B25" s="39">
        <v>-0.91624872159454296</v>
      </c>
      <c r="C25" s="39">
        <v>-0.25862787588942698</v>
      </c>
      <c r="D25" s="39">
        <v>0.28226819835485101</v>
      </c>
      <c r="E25" s="39">
        <v>1</v>
      </c>
    </row>
    <row r="26" spans="1:5" x14ac:dyDescent="0.3">
      <c r="A26" s="46" t="s">
        <v>528</v>
      </c>
      <c r="B26" s="39">
        <v>-1.6861466462687</v>
      </c>
      <c r="C26" s="39">
        <v>-0.52121549792354005</v>
      </c>
      <c r="D26" s="39">
        <v>0.309116350631154</v>
      </c>
      <c r="E26" s="39">
        <v>1</v>
      </c>
    </row>
    <row r="27" spans="1:5" x14ac:dyDescent="0.3">
      <c r="A27" s="46" t="s">
        <v>537</v>
      </c>
      <c r="B27" s="39">
        <v>-1.9421857257122599</v>
      </c>
      <c r="C27" s="39">
        <v>-1.0001981435512699</v>
      </c>
      <c r="D27" s="39">
        <v>0.51498583802250497</v>
      </c>
      <c r="E27" s="39">
        <v>1</v>
      </c>
    </row>
    <row r="28" spans="1:5" x14ac:dyDescent="0.3">
      <c r="A28" s="46" t="s">
        <v>402</v>
      </c>
      <c r="B28" s="39">
        <v>-2.0590363641279898</v>
      </c>
      <c r="C28" s="39">
        <v>-1.1731245600347899</v>
      </c>
      <c r="D28" s="39">
        <v>0.569744459336741</v>
      </c>
      <c r="E28" s="39">
        <v>1</v>
      </c>
    </row>
    <row r="29" spans="1:5" x14ac:dyDescent="0.3">
      <c r="A29" s="46" t="s">
        <v>509</v>
      </c>
      <c r="B29" s="39">
        <v>-2.4656888355346598</v>
      </c>
      <c r="C29" s="39">
        <v>-0.64641156614698303</v>
      </c>
      <c r="D29" s="39">
        <v>0.262162669040441</v>
      </c>
      <c r="E29" s="39">
        <v>0.61537532594367494</v>
      </c>
    </row>
    <row r="30" spans="1:5" x14ac:dyDescent="0.3">
      <c r="A30" s="46" t="s">
        <v>526</v>
      </c>
      <c r="B30" s="39">
        <v>-2.4856348769765999</v>
      </c>
      <c r="C30" s="39">
        <v>-0.90560706729641605</v>
      </c>
      <c r="D30" s="39">
        <v>0.36433632134979999</v>
      </c>
      <c r="E30" s="39">
        <v>0.58194257317453202</v>
      </c>
    </row>
    <row r="31" spans="1:5" x14ac:dyDescent="0.3">
      <c r="A31" s="46" t="s">
        <v>542</v>
      </c>
      <c r="B31" s="39">
        <v>-2.5526375200717402</v>
      </c>
      <c r="C31" s="39">
        <v>-1.02871584612768</v>
      </c>
      <c r="D31" s="39">
        <v>0.40300114608468701</v>
      </c>
      <c r="E31" s="39">
        <v>0.48109812840228799</v>
      </c>
    </row>
    <row r="32" spans="1:5" x14ac:dyDescent="0.3">
      <c r="A32" s="46" t="s">
        <v>516</v>
      </c>
      <c r="B32" s="39">
        <v>-2.6398554514890602</v>
      </c>
      <c r="C32" s="39">
        <v>-0.97358466375175301</v>
      </c>
      <c r="D32" s="39">
        <v>0.36880226271577998</v>
      </c>
      <c r="E32" s="39">
        <v>0.37323627726098102</v>
      </c>
    </row>
    <row r="33" spans="1:5" x14ac:dyDescent="0.3">
      <c r="A33" s="46" t="s">
        <v>521</v>
      </c>
      <c r="B33" s="39">
        <v>-3.3506342111924301</v>
      </c>
      <c r="C33" s="39">
        <v>-1.55566723117888</v>
      </c>
      <c r="D33" s="39">
        <v>0.46429038000696798</v>
      </c>
      <c r="E33" s="39">
        <v>3.6282027654948798E-2</v>
      </c>
    </row>
    <row r="34" spans="1:5" x14ac:dyDescent="0.3">
      <c r="A34" s="46" t="s">
        <v>502</v>
      </c>
      <c r="B34" s="39">
        <v>-3.8340572097222401</v>
      </c>
      <c r="C34" s="39">
        <v>-1.39829976415518</v>
      </c>
      <c r="D34" s="39">
        <v>0.36470498160784698</v>
      </c>
      <c r="E34" s="39">
        <v>5.6721062401670396E-3</v>
      </c>
    </row>
    <row r="35" spans="1:5" x14ac:dyDescent="0.3">
      <c r="A35" s="46" t="s">
        <v>539</v>
      </c>
      <c r="B35" s="39">
        <v>-3.9704059867349901</v>
      </c>
      <c r="C35" s="39">
        <v>-1.5615873339522599</v>
      </c>
      <c r="D35" s="39">
        <v>0.39330671451974403</v>
      </c>
      <c r="E35" s="39">
        <v>3.2287618948684598E-3</v>
      </c>
    </row>
    <row r="36" spans="1:5" x14ac:dyDescent="0.3">
      <c r="A36" s="46" t="s">
        <v>513</v>
      </c>
      <c r="B36" s="39">
        <v>-4.4937878713217199</v>
      </c>
      <c r="C36" s="39">
        <v>-2.5772626676943098</v>
      </c>
      <c r="D36" s="39">
        <v>0.57351676169268695</v>
      </c>
      <c r="E36" s="39">
        <v>3.14852976000003E-4</v>
      </c>
    </row>
    <row r="37" spans="1:5" x14ac:dyDescent="0.3">
      <c r="A37" s="46" t="s">
        <v>536</v>
      </c>
      <c r="B37" s="39">
        <v>-4.8482415446735301</v>
      </c>
      <c r="C37" s="39">
        <v>-1.5426868179014199</v>
      </c>
      <c r="D37" s="39">
        <v>0.31819512367247299</v>
      </c>
      <c r="E37" s="39">
        <v>5.6052305462586599E-5</v>
      </c>
    </row>
    <row r="38" spans="1:5" x14ac:dyDescent="0.3">
      <c r="A38" s="46" t="s">
        <v>511</v>
      </c>
      <c r="B38" s="39">
        <v>-5.8554212476258298</v>
      </c>
      <c r="C38" s="39">
        <v>-2.4231675515085902</v>
      </c>
      <c r="D38" s="39">
        <v>0.41383317254776503</v>
      </c>
      <c r="E38" s="39">
        <v>2.14111101023834E-7</v>
      </c>
    </row>
    <row r="39" spans="1:5" x14ac:dyDescent="0.3">
      <c r="A39" s="46" t="s">
        <v>501</v>
      </c>
      <c r="B39" s="39">
        <v>-5.8606982814593804</v>
      </c>
      <c r="C39" s="39">
        <v>-2.4514475556709199</v>
      </c>
      <c r="D39" s="39">
        <v>0.41828591712803198</v>
      </c>
      <c r="E39" s="39">
        <v>2.07416158356672E-7</v>
      </c>
    </row>
    <row r="40" spans="1:5" x14ac:dyDescent="0.3">
      <c r="A40" s="46" t="s">
        <v>518</v>
      </c>
      <c r="B40" s="39">
        <v>-6.6150183009797496</v>
      </c>
      <c r="C40" s="39">
        <v>-2.8327176498486102</v>
      </c>
      <c r="D40" s="39">
        <v>0.42822521737076003</v>
      </c>
      <c r="E40" s="39">
        <v>1.6717760194384501E-9</v>
      </c>
    </row>
    <row r="41" spans="1:5" x14ac:dyDescent="0.3">
      <c r="A41" s="46" t="s">
        <v>531</v>
      </c>
      <c r="B41" s="39">
        <v>-7.5190585474625404</v>
      </c>
      <c r="C41" s="39">
        <v>-3.6758717540628401</v>
      </c>
      <c r="D41" s="39">
        <v>0.48887393692436898</v>
      </c>
      <c r="E41" s="39">
        <v>2.482743439253E-12</v>
      </c>
    </row>
    <row r="42" spans="1:5" x14ac:dyDescent="0.3">
      <c r="A42" s="46" t="s">
        <v>508</v>
      </c>
      <c r="B42" s="39">
        <v>-7.8103471146747303</v>
      </c>
      <c r="C42" s="39">
        <v>-3.1576566948451998</v>
      </c>
      <c r="D42" s="39">
        <v>0.40429146726556298</v>
      </c>
      <c r="E42" s="39">
        <v>2.5663814985886998E-13</v>
      </c>
    </row>
    <row r="43" spans="1:5" x14ac:dyDescent="0.3">
      <c r="A43" s="46" t="s">
        <v>506</v>
      </c>
      <c r="B43" s="39">
        <v>-9.7139998994560397</v>
      </c>
      <c r="C43" s="39">
        <v>-3.6576906062313199</v>
      </c>
      <c r="D43" s="39">
        <v>0.376538052716692</v>
      </c>
      <c r="E43" s="39">
        <v>1.1826733600397E-20</v>
      </c>
    </row>
    <row r="44" spans="1:5" x14ac:dyDescent="0.3">
      <c r="A44" s="46" t="s">
        <v>543</v>
      </c>
      <c r="B44" s="39">
        <v>-11.9360716087348</v>
      </c>
      <c r="C44" s="39">
        <v>-3.8518389573504299</v>
      </c>
      <c r="D44" s="39">
        <v>0.32270575140749502</v>
      </c>
      <c r="E44" s="39">
        <v>3.45437424457579E-31</v>
      </c>
    </row>
    <row r="45" spans="1:5" x14ac:dyDescent="0.3">
      <c r="A45" s="46" t="s">
        <v>522</v>
      </c>
      <c r="B45" s="39">
        <v>-13.7414820834277</v>
      </c>
      <c r="C45" s="39">
        <v>-5.0803556957756504</v>
      </c>
      <c r="D45" s="39">
        <v>0.36970944363436398</v>
      </c>
      <c r="E45" s="39">
        <v>2.5780889593040399E-41</v>
      </c>
    </row>
    <row r="46" spans="1:5" x14ac:dyDescent="0.3">
      <c r="A46" s="46" t="s">
        <v>366</v>
      </c>
      <c r="B46" s="39">
        <v>-15.048329295850101</v>
      </c>
      <c r="C46" s="39">
        <v>-4.4793608963156597</v>
      </c>
      <c r="D46" s="39">
        <v>0.297664997107084</v>
      </c>
      <c r="E46" s="39">
        <v>1.5932854415111699E-49</v>
      </c>
    </row>
    <row r="47" spans="1:5" x14ac:dyDescent="0.3">
      <c r="A47" s="46" t="s">
        <v>534</v>
      </c>
      <c r="B47" s="39">
        <v>-21.155824244492202</v>
      </c>
      <c r="C47" s="39">
        <v>-5.0538247143010402</v>
      </c>
      <c r="D47" s="39">
        <v>0.238885739260042</v>
      </c>
      <c r="E47" s="39">
        <v>1.09750369415964E-97</v>
      </c>
    </row>
  </sheetData>
  <sortState xmlns:xlrd2="http://schemas.microsoft.com/office/spreadsheetml/2017/richdata2" ref="A3:E47">
    <sortCondition descending="1" ref="B3"/>
  </sortState>
  <mergeCells count="1">
    <mergeCell ref="A1:E1"/>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DAFA6D-F788-44B3-9097-51193086AC58}">
  <dimension ref="A1:E99"/>
  <sheetViews>
    <sheetView workbookViewId="0">
      <selection sqref="A1:E1"/>
    </sheetView>
  </sheetViews>
  <sheetFormatPr defaultRowHeight="14.4" x14ac:dyDescent="0.3"/>
  <cols>
    <col min="1" max="1" width="30.6640625" style="66" customWidth="1"/>
    <col min="2" max="3" width="12.6640625" bestFit="1" customWidth="1"/>
    <col min="4" max="5" width="12" bestFit="1" customWidth="1"/>
  </cols>
  <sheetData>
    <row r="1" spans="1:5" ht="84" customHeight="1" x14ac:dyDescent="0.3">
      <c r="A1" s="86" t="s">
        <v>912</v>
      </c>
      <c r="B1" s="86"/>
      <c r="C1" s="86"/>
      <c r="D1" s="86"/>
      <c r="E1" s="86"/>
    </row>
    <row r="2" spans="1:5" s="9" customFormat="1" x14ac:dyDescent="0.3">
      <c r="A2" s="53" t="s">
        <v>132</v>
      </c>
      <c r="B2" s="13" t="s">
        <v>283</v>
      </c>
      <c r="C2" s="13" t="s">
        <v>116</v>
      </c>
      <c r="D2" s="13" t="s">
        <v>109</v>
      </c>
      <c r="E2" s="13" t="s">
        <v>12</v>
      </c>
    </row>
    <row r="3" spans="1:5" x14ac:dyDescent="0.3">
      <c r="A3" s="46" t="s">
        <v>592</v>
      </c>
      <c r="B3" s="39">
        <v>8.02659344671493</v>
      </c>
      <c r="C3" s="39">
        <v>0.81712588078363202</v>
      </c>
      <c r="D3" s="39">
        <v>0.101802325757269</v>
      </c>
      <c r="E3" s="39">
        <v>9.7210008403053404E-14</v>
      </c>
    </row>
    <row r="4" spans="1:5" x14ac:dyDescent="0.3">
      <c r="A4" s="46" t="s">
        <v>581</v>
      </c>
      <c r="B4" s="39">
        <v>7.94558798553894</v>
      </c>
      <c r="C4" s="39">
        <v>0.77931785275308996</v>
      </c>
      <c r="D4" s="39">
        <v>9.8081835374733403E-2</v>
      </c>
      <c r="E4" s="39">
        <v>1.8747365970422099E-13</v>
      </c>
    </row>
    <row r="5" spans="1:5" x14ac:dyDescent="0.3">
      <c r="A5" s="46" t="s">
        <v>569</v>
      </c>
      <c r="B5" s="39">
        <v>7.49656201488063</v>
      </c>
      <c r="C5" s="39">
        <v>0.69479922752228696</v>
      </c>
      <c r="D5" s="39">
        <v>9.2682382423184703E-2</v>
      </c>
      <c r="E5" s="39">
        <v>6.3548025265936598E-12</v>
      </c>
    </row>
    <row r="6" spans="1:5" x14ac:dyDescent="0.3">
      <c r="A6" s="46" t="s">
        <v>573</v>
      </c>
      <c r="B6" s="39">
        <v>7.1855941667433498</v>
      </c>
      <c r="C6" s="39">
        <v>0.68487915605843197</v>
      </c>
      <c r="D6" s="39">
        <v>9.5312807843813005E-2</v>
      </c>
      <c r="E6" s="39">
        <v>6.4908069605551903E-11</v>
      </c>
    </row>
    <row r="7" spans="1:5" x14ac:dyDescent="0.3">
      <c r="A7" s="46" t="s">
        <v>564</v>
      </c>
      <c r="B7" s="39">
        <v>7.0730775682088503</v>
      </c>
      <c r="C7" s="39">
        <v>0.68487915605843197</v>
      </c>
      <c r="D7" s="39">
        <v>9.6829018125962396E-2</v>
      </c>
      <c r="E7" s="39">
        <v>1.4698868245752399E-10</v>
      </c>
    </row>
    <row r="8" spans="1:5" x14ac:dyDescent="0.3">
      <c r="A8" s="46" t="s">
        <v>576</v>
      </c>
      <c r="B8" s="39">
        <v>6.84367941946683</v>
      </c>
      <c r="C8" s="39">
        <v>0.69479922752228696</v>
      </c>
      <c r="D8" s="39">
        <v>0.10152422183101301</v>
      </c>
      <c r="E8" s="39">
        <v>7.4869009706733201E-10</v>
      </c>
    </row>
    <row r="9" spans="1:5" x14ac:dyDescent="0.3">
      <c r="A9" s="46" t="s">
        <v>570</v>
      </c>
      <c r="B9" s="39">
        <v>6.7787372451546597</v>
      </c>
      <c r="C9" s="39">
        <v>0.73902450323455804</v>
      </c>
      <c r="D9" s="39">
        <v>0.109020969025286</v>
      </c>
      <c r="E9" s="39">
        <v>1.17593851876947E-9</v>
      </c>
    </row>
    <row r="10" spans="1:5" x14ac:dyDescent="0.3">
      <c r="A10" s="46" t="s">
        <v>572</v>
      </c>
      <c r="B10" s="39">
        <v>6.7432610753863003</v>
      </c>
      <c r="C10" s="39">
        <v>0.68487915605843197</v>
      </c>
      <c r="D10" s="39">
        <v>0.10156497700472</v>
      </c>
      <c r="E10" s="39">
        <v>1.5022444033500299E-9</v>
      </c>
    </row>
    <row r="11" spans="1:5" x14ac:dyDescent="0.3">
      <c r="A11" s="46" t="s">
        <v>563</v>
      </c>
      <c r="B11" s="39">
        <v>6.6418299135289702</v>
      </c>
      <c r="C11" s="39">
        <v>0.670897600606427</v>
      </c>
      <c r="D11" s="39">
        <v>0.10101095772414399</v>
      </c>
      <c r="E11" s="39">
        <v>3.0051799183141201E-9</v>
      </c>
    </row>
    <row r="12" spans="1:5" x14ac:dyDescent="0.3">
      <c r="A12" s="46" t="s">
        <v>560</v>
      </c>
      <c r="B12" s="39">
        <v>6.1687370070934398</v>
      </c>
      <c r="C12" s="39">
        <v>0.62938129700898104</v>
      </c>
      <c r="D12" s="39">
        <v>0.102027578138808</v>
      </c>
      <c r="E12" s="39">
        <v>6.67724822179258E-8</v>
      </c>
    </row>
    <row r="13" spans="1:5" x14ac:dyDescent="0.3">
      <c r="A13" s="46" t="s">
        <v>555</v>
      </c>
      <c r="B13" s="39">
        <v>5.3595065883856003</v>
      </c>
      <c r="C13" s="39">
        <v>0.64999636600055399</v>
      </c>
      <c r="D13" s="39">
        <v>0.121279143010877</v>
      </c>
      <c r="E13" s="39">
        <v>8.0946064424322695E-6</v>
      </c>
    </row>
    <row r="14" spans="1:5" x14ac:dyDescent="0.3">
      <c r="A14" s="46" t="s">
        <v>609</v>
      </c>
      <c r="B14" s="39">
        <v>5.3466933772249696</v>
      </c>
      <c r="C14" s="39">
        <v>0.64699597369056705</v>
      </c>
      <c r="D14" s="39">
        <v>0.12100861748432</v>
      </c>
      <c r="E14" s="39">
        <v>8.6888304757564608E-6</v>
      </c>
    </row>
    <row r="15" spans="1:5" x14ac:dyDescent="0.3">
      <c r="A15" s="46" t="s">
        <v>594</v>
      </c>
      <c r="B15" s="39">
        <v>5.2381080117254699</v>
      </c>
      <c r="C15" s="39">
        <v>2.4986213080575199</v>
      </c>
      <c r="D15" s="39">
        <v>0.47700835921374302</v>
      </c>
      <c r="E15" s="39">
        <v>1.5736417897621801E-5</v>
      </c>
    </row>
    <row r="16" spans="1:5" x14ac:dyDescent="0.3">
      <c r="A16" s="46" t="s">
        <v>620</v>
      </c>
      <c r="B16" s="39">
        <v>5.1514182763104701</v>
      </c>
      <c r="C16" s="39">
        <v>0.63115003129820701</v>
      </c>
      <c r="D16" s="39">
        <v>0.122519663021859</v>
      </c>
      <c r="E16" s="39">
        <v>2.5076816009329699E-5</v>
      </c>
    </row>
    <row r="17" spans="1:5" x14ac:dyDescent="0.3">
      <c r="A17" s="46" t="s">
        <v>540</v>
      </c>
      <c r="B17" s="39">
        <v>4.9876707883727596</v>
      </c>
      <c r="C17" s="39">
        <v>0.63707590222671195</v>
      </c>
      <c r="D17" s="39">
        <v>0.127730142837787</v>
      </c>
      <c r="E17" s="39">
        <v>5.92782412363707E-5</v>
      </c>
    </row>
    <row r="18" spans="1:5" x14ac:dyDescent="0.3">
      <c r="A18" s="46" t="s">
        <v>554</v>
      </c>
      <c r="B18" s="39">
        <v>4.9691853250647098</v>
      </c>
      <c r="C18" s="39">
        <v>0.62609473908469404</v>
      </c>
      <c r="D18" s="39">
        <v>0.12599544958137401</v>
      </c>
      <c r="E18" s="39">
        <v>6.5217742821797598E-5</v>
      </c>
    </row>
    <row r="19" spans="1:5" x14ac:dyDescent="0.3">
      <c r="A19" s="46" t="s">
        <v>612</v>
      </c>
      <c r="B19" s="39">
        <v>4.9523861278026304</v>
      </c>
      <c r="C19" s="39">
        <v>1.1665917183332299</v>
      </c>
      <c r="D19" s="39">
        <v>0.23556154310828001</v>
      </c>
      <c r="E19" s="39">
        <v>7.1109687426861202E-5</v>
      </c>
    </row>
    <row r="20" spans="1:5" x14ac:dyDescent="0.3">
      <c r="A20" s="46" t="s">
        <v>598</v>
      </c>
      <c r="B20" s="39">
        <v>4.9503369267526303</v>
      </c>
      <c r="C20" s="39">
        <v>0.60911279132270102</v>
      </c>
      <c r="D20" s="39">
        <v>0.12304471399329001</v>
      </c>
      <c r="E20" s="39">
        <v>7.1862558350479401E-5</v>
      </c>
    </row>
    <row r="21" spans="1:5" x14ac:dyDescent="0.3">
      <c r="A21" s="46" t="s">
        <v>613</v>
      </c>
      <c r="B21" s="39">
        <v>4.6050878218604403</v>
      </c>
      <c r="C21" s="39">
        <v>0.58157804317726003</v>
      </c>
      <c r="D21" s="39">
        <v>0.12629032619454</v>
      </c>
      <c r="E21" s="39">
        <v>3.9992307550886403E-4</v>
      </c>
    </row>
    <row r="22" spans="1:5" x14ac:dyDescent="0.3">
      <c r="A22" s="46" t="s">
        <v>575</v>
      </c>
      <c r="B22" s="39">
        <v>4.4243572237726196</v>
      </c>
      <c r="C22" s="39">
        <v>0.65291169830170903</v>
      </c>
      <c r="D22" s="39">
        <v>0.14757210263075801</v>
      </c>
      <c r="E22" s="39">
        <v>9.3827954624036997E-4</v>
      </c>
    </row>
    <row r="23" spans="1:5" x14ac:dyDescent="0.3">
      <c r="A23" s="46" t="s">
        <v>621</v>
      </c>
      <c r="B23" s="39">
        <v>4.3452542902001596</v>
      </c>
      <c r="C23" s="39">
        <v>0.60724840438234595</v>
      </c>
      <c r="D23" s="39">
        <v>0.13974979686502401</v>
      </c>
      <c r="E23" s="39">
        <v>1.34940980088441E-3</v>
      </c>
    </row>
    <row r="24" spans="1:5" x14ac:dyDescent="0.3">
      <c r="A24" s="46" t="s">
        <v>566</v>
      </c>
      <c r="B24" s="39">
        <v>4.2007548232834298</v>
      </c>
      <c r="C24" s="39">
        <v>0.54040830288510799</v>
      </c>
      <c r="D24" s="39">
        <v>0.128645523392558</v>
      </c>
      <c r="E24" s="39">
        <v>2.58045760690301E-3</v>
      </c>
    </row>
    <row r="25" spans="1:5" x14ac:dyDescent="0.3">
      <c r="A25" s="46" t="s">
        <v>605</v>
      </c>
      <c r="B25" s="39">
        <v>4.0039137511187404</v>
      </c>
      <c r="C25" s="39">
        <v>0.56734769475342695</v>
      </c>
      <c r="D25" s="39">
        <v>0.141698280737167</v>
      </c>
      <c r="E25" s="39">
        <v>6.0433994434260898E-3</v>
      </c>
    </row>
    <row r="26" spans="1:5" x14ac:dyDescent="0.3">
      <c r="A26" s="46" t="s">
        <v>603</v>
      </c>
      <c r="B26" s="39">
        <v>3.8345737976986398</v>
      </c>
      <c r="C26" s="39">
        <v>1.0870395503527901</v>
      </c>
      <c r="D26" s="39">
        <v>0.28348379968725401</v>
      </c>
      <c r="E26" s="39">
        <v>1.2200873847318799E-2</v>
      </c>
    </row>
    <row r="27" spans="1:5" x14ac:dyDescent="0.3">
      <c r="A27" s="46" t="s">
        <v>538</v>
      </c>
      <c r="B27" s="39">
        <v>3.3854437468770802</v>
      </c>
      <c r="C27" s="39">
        <v>0.45331421170206398</v>
      </c>
      <c r="D27" s="39">
        <v>0.13390097298772899</v>
      </c>
      <c r="E27" s="39">
        <v>6.8931375005153797E-2</v>
      </c>
    </row>
    <row r="28" spans="1:5" x14ac:dyDescent="0.3">
      <c r="A28" s="46" t="s">
        <v>619</v>
      </c>
      <c r="B28" s="39">
        <v>3.3467346945081702</v>
      </c>
      <c r="C28" s="39">
        <v>0.537169274614962</v>
      </c>
      <c r="D28" s="39">
        <v>0.16050548479281401</v>
      </c>
      <c r="E28" s="39">
        <v>7.9316345563800295E-2</v>
      </c>
    </row>
    <row r="29" spans="1:5" x14ac:dyDescent="0.3">
      <c r="A29" s="46" t="s">
        <v>590</v>
      </c>
      <c r="B29" s="39">
        <v>3.25557452260289</v>
      </c>
      <c r="C29" s="39">
        <v>0.57965663396220202</v>
      </c>
      <c r="D29" s="39">
        <v>0.17805048845841101</v>
      </c>
      <c r="E29" s="39">
        <v>0.10976829847630799</v>
      </c>
    </row>
    <row r="30" spans="1:5" x14ac:dyDescent="0.3">
      <c r="A30" s="46" t="s">
        <v>557</v>
      </c>
      <c r="B30" s="39">
        <v>3.2338835121429801</v>
      </c>
      <c r="C30" s="39">
        <v>0.67585168920055605</v>
      </c>
      <c r="D30" s="39">
        <v>0.208990734101209</v>
      </c>
      <c r="E30" s="39">
        <v>0.118455676063051</v>
      </c>
    </row>
    <row r="31" spans="1:5" x14ac:dyDescent="0.3">
      <c r="A31" s="46" t="s">
        <v>578</v>
      </c>
      <c r="B31" s="39">
        <v>3.0662504722746098</v>
      </c>
      <c r="C31" s="39">
        <v>0.45031381939207699</v>
      </c>
      <c r="D31" s="39">
        <v>0.14686139422198799</v>
      </c>
      <c r="E31" s="39">
        <v>0.21025880022912799</v>
      </c>
    </row>
    <row r="32" spans="1:5" x14ac:dyDescent="0.3">
      <c r="A32" s="46" t="s">
        <v>616</v>
      </c>
      <c r="B32" s="39">
        <v>2.8323178071862798</v>
      </c>
      <c r="C32" s="39">
        <v>0.45269288392611001</v>
      </c>
      <c r="D32" s="39">
        <v>0.15983124590662801</v>
      </c>
      <c r="E32" s="39">
        <v>0.44825536236644398</v>
      </c>
    </row>
    <row r="33" spans="1:5" x14ac:dyDescent="0.3">
      <c r="A33" s="46" t="s">
        <v>604</v>
      </c>
      <c r="B33" s="39">
        <v>2.5441384455371399</v>
      </c>
      <c r="C33" s="39">
        <v>0.39789166995657199</v>
      </c>
      <c r="D33" s="39">
        <v>0.15639544721103599</v>
      </c>
      <c r="E33" s="39">
        <v>1</v>
      </c>
    </row>
    <row r="34" spans="1:5" x14ac:dyDescent="0.3">
      <c r="A34" s="46" t="s">
        <v>558</v>
      </c>
      <c r="B34" s="39">
        <v>2.5351416068878301</v>
      </c>
      <c r="C34" s="39">
        <v>0.37261054874368799</v>
      </c>
      <c r="D34" s="39">
        <v>0.146978199454944</v>
      </c>
      <c r="E34" s="39">
        <v>1</v>
      </c>
    </row>
    <row r="35" spans="1:5" x14ac:dyDescent="0.3">
      <c r="A35" s="46" t="s">
        <v>588</v>
      </c>
      <c r="B35" s="39">
        <v>2.34575334835877</v>
      </c>
      <c r="C35" s="39">
        <v>0.47286300792334102</v>
      </c>
      <c r="D35" s="39">
        <v>0.20158257825963799</v>
      </c>
      <c r="E35" s="39">
        <v>1</v>
      </c>
    </row>
    <row r="36" spans="1:5" x14ac:dyDescent="0.3">
      <c r="A36" s="46" t="s">
        <v>589</v>
      </c>
      <c r="B36" s="39">
        <v>2.1749709878194099</v>
      </c>
      <c r="C36" s="39">
        <v>0.37300723234649802</v>
      </c>
      <c r="D36" s="39">
        <v>0.171499865715666</v>
      </c>
      <c r="E36" s="39">
        <v>1</v>
      </c>
    </row>
    <row r="37" spans="1:5" x14ac:dyDescent="0.3">
      <c r="A37" s="46" t="s">
        <v>611</v>
      </c>
      <c r="B37" s="39">
        <v>1.9534297220405299</v>
      </c>
      <c r="C37" s="39">
        <v>0.34016834466099699</v>
      </c>
      <c r="D37" s="39">
        <v>0.17413902369912801</v>
      </c>
      <c r="E37" s="39">
        <v>1</v>
      </c>
    </row>
    <row r="38" spans="1:5" x14ac:dyDescent="0.3">
      <c r="A38" s="46" t="s">
        <v>628</v>
      </c>
      <c r="B38" s="39">
        <v>1.9285373865592501</v>
      </c>
      <c r="C38" s="39">
        <v>0.60866834128138203</v>
      </c>
      <c r="D38" s="39">
        <v>0.31561137757734697</v>
      </c>
      <c r="E38" s="39">
        <v>1</v>
      </c>
    </row>
    <row r="39" spans="1:5" x14ac:dyDescent="0.3">
      <c r="A39" s="46" t="s">
        <v>553</v>
      </c>
      <c r="B39" s="39">
        <v>1.9176884239945899</v>
      </c>
      <c r="C39" s="39">
        <v>0.41012792578427099</v>
      </c>
      <c r="D39" s="39">
        <v>0.21386577749161401</v>
      </c>
      <c r="E39" s="39">
        <v>1</v>
      </c>
    </row>
    <row r="40" spans="1:5" x14ac:dyDescent="0.3">
      <c r="A40" s="46" t="s">
        <v>549</v>
      </c>
      <c r="B40" s="39">
        <v>1.30029210035873</v>
      </c>
      <c r="C40" s="39">
        <v>0.27578045518025701</v>
      </c>
      <c r="D40" s="39">
        <v>0.212091156367231</v>
      </c>
      <c r="E40" s="39">
        <v>1</v>
      </c>
    </row>
    <row r="41" spans="1:5" x14ac:dyDescent="0.3">
      <c r="A41" s="46" t="s">
        <v>541</v>
      </c>
      <c r="B41" s="39">
        <v>1.23619175858917</v>
      </c>
      <c r="C41" s="39">
        <v>0.26297422423671002</v>
      </c>
      <c r="D41" s="39">
        <v>0.212729313562836</v>
      </c>
      <c r="E41" s="39">
        <v>1</v>
      </c>
    </row>
    <row r="42" spans="1:5" x14ac:dyDescent="0.3">
      <c r="A42" s="46" t="s">
        <v>582</v>
      </c>
      <c r="B42" s="39">
        <v>1.0065865821566</v>
      </c>
      <c r="C42" s="39">
        <v>0.19616437090073099</v>
      </c>
      <c r="D42" s="39">
        <v>0.19488077268072801</v>
      </c>
      <c r="E42" s="39">
        <v>1</v>
      </c>
    </row>
    <row r="43" spans="1:5" x14ac:dyDescent="0.3">
      <c r="A43" s="46" t="s">
        <v>388</v>
      </c>
      <c r="B43" s="39">
        <v>0.78673959576363806</v>
      </c>
      <c r="C43" s="39">
        <v>0.204304477454268</v>
      </c>
      <c r="D43" s="39">
        <v>0.25968500702696001</v>
      </c>
      <c r="E43" s="39">
        <v>1</v>
      </c>
    </row>
    <row r="44" spans="1:5" x14ac:dyDescent="0.3">
      <c r="A44" s="46" t="s">
        <v>330</v>
      </c>
      <c r="B44" s="39">
        <v>0.69995735397151404</v>
      </c>
      <c r="C44" s="39">
        <v>0.17653095537445501</v>
      </c>
      <c r="D44" s="39">
        <v>0.25220244401009501</v>
      </c>
      <c r="E44" s="39">
        <v>1</v>
      </c>
    </row>
    <row r="45" spans="1:5" x14ac:dyDescent="0.3">
      <c r="A45" s="46" t="s">
        <v>627</v>
      </c>
      <c r="B45" s="39">
        <v>0.510315298288057</v>
      </c>
      <c r="C45" s="39">
        <v>0.12603927978212701</v>
      </c>
      <c r="D45" s="39">
        <v>0.24698314983883099</v>
      </c>
      <c r="E45" s="39">
        <v>1</v>
      </c>
    </row>
    <row r="46" spans="1:5" x14ac:dyDescent="0.3">
      <c r="A46" s="46" t="s">
        <v>623</v>
      </c>
      <c r="B46" s="39">
        <v>0.46455953686425899</v>
      </c>
      <c r="C46" s="39">
        <v>9.4193482094052802E-2</v>
      </c>
      <c r="D46" s="39">
        <v>0.20275868778811701</v>
      </c>
      <c r="E46" s="39">
        <v>1</v>
      </c>
    </row>
    <row r="47" spans="1:5" x14ac:dyDescent="0.3">
      <c r="A47" s="46" t="s">
        <v>596</v>
      </c>
      <c r="B47" s="39">
        <v>0.41932527423592197</v>
      </c>
      <c r="C47" s="39">
        <v>9.2260698094322205E-2</v>
      </c>
      <c r="D47" s="39">
        <v>0.22002179158515101</v>
      </c>
      <c r="E47" s="39">
        <v>1</v>
      </c>
    </row>
    <row r="48" spans="1:5" x14ac:dyDescent="0.3">
      <c r="A48" s="46" t="s">
        <v>630</v>
      </c>
      <c r="B48" s="39">
        <v>0.33435867540417702</v>
      </c>
      <c r="C48" s="39">
        <v>0.172035804120164</v>
      </c>
      <c r="D48" s="39">
        <v>0.51452472083221601</v>
      </c>
      <c r="E48" s="39">
        <v>1</v>
      </c>
    </row>
    <row r="49" spans="1:5" x14ac:dyDescent="0.3">
      <c r="A49" s="46" t="s">
        <v>584</v>
      </c>
      <c r="B49" s="39">
        <v>0.19544761387139301</v>
      </c>
      <c r="C49" s="39">
        <v>4.85335805007499E-2</v>
      </c>
      <c r="D49" s="39">
        <v>0.24832014850120199</v>
      </c>
      <c r="E49" s="39">
        <v>1</v>
      </c>
    </row>
    <row r="50" spans="1:5" x14ac:dyDescent="0.3">
      <c r="A50" s="46" t="s">
        <v>599</v>
      </c>
      <c r="B50" s="39">
        <v>0.162848130540518</v>
      </c>
      <c r="C50" s="39">
        <v>6.2839137027591002E-2</v>
      </c>
      <c r="D50" s="39">
        <v>0.38587570406254101</v>
      </c>
      <c r="E50" s="39">
        <v>1</v>
      </c>
    </row>
    <row r="51" spans="1:5" x14ac:dyDescent="0.3">
      <c r="A51" s="46" t="s">
        <v>545</v>
      </c>
      <c r="B51" s="39">
        <v>4.4077674279007099E-2</v>
      </c>
      <c r="C51" s="39">
        <v>1.3869521455917201E-2</v>
      </c>
      <c r="D51" s="39">
        <v>0.31466091809029201</v>
      </c>
      <c r="E51" s="39">
        <v>1</v>
      </c>
    </row>
    <row r="52" spans="1:5" x14ac:dyDescent="0.3">
      <c r="A52" s="46" t="s">
        <v>615</v>
      </c>
      <c r="B52" s="39">
        <v>3.2687295369153199E-2</v>
      </c>
      <c r="C52" s="39">
        <v>7.8064733480414103E-3</v>
      </c>
      <c r="D52" s="39">
        <v>0.23882285945897899</v>
      </c>
      <c r="E52" s="39">
        <v>1</v>
      </c>
    </row>
    <row r="53" spans="1:5" x14ac:dyDescent="0.3">
      <c r="A53" s="46" t="s">
        <v>629</v>
      </c>
      <c r="B53" s="39">
        <v>-0.49402904086792598</v>
      </c>
      <c r="C53" s="39">
        <v>-9.2632516900904099E-2</v>
      </c>
      <c r="D53" s="39">
        <v>0.18750419355543199</v>
      </c>
      <c r="E53" s="39">
        <v>1</v>
      </c>
    </row>
    <row r="54" spans="1:5" x14ac:dyDescent="0.3">
      <c r="A54" s="46" t="s">
        <v>552</v>
      </c>
      <c r="B54" s="39">
        <v>-0.78061616370966402</v>
      </c>
      <c r="C54" s="39">
        <v>-0.25546634422407499</v>
      </c>
      <c r="D54" s="39">
        <v>0.32726243203835398</v>
      </c>
      <c r="E54" s="39">
        <v>1</v>
      </c>
    </row>
    <row r="55" spans="1:5" x14ac:dyDescent="0.3">
      <c r="A55" s="46" t="s">
        <v>622</v>
      </c>
      <c r="B55" s="39">
        <v>-0.81821540170867602</v>
      </c>
      <c r="C55" s="39">
        <v>-0.242720164161604</v>
      </c>
      <c r="D55" s="39">
        <v>0.296645802138084</v>
      </c>
      <c r="E55" s="39">
        <v>1</v>
      </c>
    </row>
    <row r="56" spans="1:5" x14ac:dyDescent="0.3">
      <c r="A56" s="46" t="s">
        <v>567</v>
      </c>
      <c r="B56" s="39">
        <v>-0.82141604125427603</v>
      </c>
      <c r="C56" s="39">
        <v>-0.18478131380008</v>
      </c>
      <c r="D56" s="39">
        <v>0.22495459611176499</v>
      </c>
      <c r="E56" s="39">
        <v>1</v>
      </c>
    </row>
    <row r="57" spans="1:5" x14ac:dyDescent="0.3">
      <c r="A57" s="46" t="s">
        <v>607</v>
      </c>
      <c r="B57" s="39">
        <v>-0.84595525433679497</v>
      </c>
      <c r="C57" s="39">
        <v>-0.22973829543305799</v>
      </c>
      <c r="D57" s="39">
        <v>0.27157263254209202</v>
      </c>
      <c r="E57" s="39">
        <v>1</v>
      </c>
    </row>
    <row r="58" spans="1:5" x14ac:dyDescent="0.3">
      <c r="A58" s="46" t="s">
        <v>547</v>
      </c>
      <c r="B58" s="39">
        <v>-0.88077612119039295</v>
      </c>
      <c r="C58" s="39">
        <v>-0.23911701160448001</v>
      </c>
      <c r="D58" s="39">
        <v>0.27148443952057499</v>
      </c>
      <c r="E58" s="39">
        <v>1</v>
      </c>
    </row>
    <row r="59" spans="1:5" x14ac:dyDescent="0.3">
      <c r="A59" s="46" t="s">
        <v>624</v>
      </c>
      <c r="B59" s="39">
        <v>-1.0540516161895801</v>
      </c>
      <c r="C59" s="39">
        <v>-0.26426766957263298</v>
      </c>
      <c r="D59" s="39">
        <v>0.25071606125700602</v>
      </c>
      <c r="E59" s="39">
        <v>1</v>
      </c>
    </row>
    <row r="60" spans="1:5" x14ac:dyDescent="0.3">
      <c r="A60" s="46" t="s">
        <v>546</v>
      </c>
      <c r="B60" s="39">
        <v>-1.5505045763934</v>
      </c>
      <c r="C60" s="39">
        <v>-0.60542339779991095</v>
      </c>
      <c r="D60" s="39">
        <v>0.39046863003021498</v>
      </c>
      <c r="E60" s="39">
        <v>1</v>
      </c>
    </row>
    <row r="61" spans="1:5" x14ac:dyDescent="0.3">
      <c r="A61" s="46" t="s">
        <v>544</v>
      </c>
      <c r="B61" s="39">
        <v>-1.6438448915578401</v>
      </c>
      <c r="C61" s="39">
        <v>-0.97617991521314795</v>
      </c>
      <c r="D61" s="39">
        <v>0.59383943109622706</v>
      </c>
      <c r="E61" s="39">
        <v>1</v>
      </c>
    </row>
    <row r="62" spans="1:5" x14ac:dyDescent="0.3">
      <c r="A62" s="46" t="s">
        <v>608</v>
      </c>
      <c r="B62" s="39">
        <v>-1.6576770539494301</v>
      </c>
      <c r="C62" s="39">
        <v>-0.49232591746717103</v>
      </c>
      <c r="D62" s="39">
        <v>0.296997485906075</v>
      </c>
      <c r="E62" s="39">
        <v>1</v>
      </c>
    </row>
    <row r="63" spans="1:5" x14ac:dyDescent="0.3">
      <c r="A63" s="46" t="s">
        <v>537</v>
      </c>
      <c r="B63" s="39">
        <v>-1.81810129443827</v>
      </c>
      <c r="C63" s="39">
        <v>-0.97130856309490499</v>
      </c>
      <c r="D63" s="39">
        <v>0.53424337030407698</v>
      </c>
      <c r="E63" s="39">
        <v>1</v>
      </c>
    </row>
    <row r="64" spans="1:5" x14ac:dyDescent="0.3">
      <c r="A64" s="46" t="s">
        <v>550</v>
      </c>
      <c r="B64" s="39">
        <v>-1.9420012358927401</v>
      </c>
      <c r="C64" s="39">
        <v>-0.591426862513176</v>
      </c>
      <c r="D64" s="39">
        <v>0.30454504949956801</v>
      </c>
      <c r="E64" s="39">
        <v>1</v>
      </c>
    </row>
    <row r="65" spans="1:5" x14ac:dyDescent="0.3">
      <c r="A65" s="46" t="s">
        <v>562</v>
      </c>
      <c r="B65" s="39">
        <v>-2.3002775971440901</v>
      </c>
      <c r="C65" s="39">
        <v>-0.61752198569061401</v>
      </c>
      <c r="D65" s="39">
        <v>0.26845541879697499</v>
      </c>
      <c r="E65" s="39">
        <v>1</v>
      </c>
    </row>
    <row r="66" spans="1:5" x14ac:dyDescent="0.3">
      <c r="A66" s="46" t="s">
        <v>606</v>
      </c>
      <c r="B66" s="39">
        <v>-2.3811775732827298</v>
      </c>
      <c r="C66" s="39">
        <v>-0.87671748684004702</v>
      </c>
      <c r="D66" s="39">
        <v>0.36818652110493</v>
      </c>
      <c r="E66" s="39">
        <v>1</v>
      </c>
    </row>
    <row r="67" spans="1:5" x14ac:dyDescent="0.3">
      <c r="A67" s="46" t="s">
        <v>625</v>
      </c>
      <c r="B67" s="39">
        <v>-2.46372795070894</v>
      </c>
      <c r="C67" s="39">
        <v>-0.58098715500518705</v>
      </c>
      <c r="D67" s="39">
        <v>0.235816277863799</v>
      </c>
      <c r="E67" s="39">
        <v>1</v>
      </c>
    </row>
    <row r="68" spans="1:5" x14ac:dyDescent="0.3">
      <c r="A68" s="46" t="s">
        <v>542</v>
      </c>
      <c r="B68" s="39">
        <v>-2.4957653034742302</v>
      </c>
      <c r="C68" s="39">
        <v>-0.99982626567131505</v>
      </c>
      <c r="D68" s="39">
        <v>0.40060908943621698</v>
      </c>
      <c r="E68" s="39">
        <v>1</v>
      </c>
    </row>
    <row r="69" spans="1:5" x14ac:dyDescent="0.3">
      <c r="A69" s="46" t="s">
        <v>591</v>
      </c>
      <c r="B69" s="39">
        <v>-2.5393543525143301</v>
      </c>
      <c r="C69" s="39">
        <v>-0.94469508329538399</v>
      </c>
      <c r="D69" s="39">
        <v>0.37202176307532703</v>
      </c>
      <c r="E69" s="39">
        <v>1</v>
      </c>
    </row>
    <row r="70" spans="1:5" x14ac:dyDescent="0.3">
      <c r="A70" s="46" t="s">
        <v>587</v>
      </c>
      <c r="B70" s="39">
        <v>-2.7223312591331399</v>
      </c>
      <c r="C70" s="39">
        <v>-0.85816267964475901</v>
      </c>
      <c r="D70" s="39">
        <v>0.31523080696579903</v>
      </c>
      <c r="E70" s="39">
        <v>0.62878434659525095</v>
      </c>
    </row>
    <row r="71" spans="1:5" x14ac:dyDescent="0.3">
      <c r="A71" s="46" t="s">
        <v>597</v>
      </c>
      <c r="B71" s="39">
        <v>-2.8518593162597798</v>
      </c>
      <c r="C71" s="39">
        <v>-1.40320803215506</v>
      </c>
      <c r="D71" s="39">
        <v>0.49203269745976602</v>
      </c>
      <c r="E71" s="39">
        <v>0.42160402292536803</v>
      </c>
    </row>
    <row r="72" spans="1:5" x14ac:dyDescent="0.3">
      <c r="A72" s="46" t="s">
        <v>580</v>
      </c>
      <c r="B72" s="39">
        <v>-3.32116147918186</v>
      </c>
      <c r="C72" s="39">
        <v>-2.02666634888539</v>
      </c>
      <c r="D72" s="39">
        <v>0.61022818721378003</v>
      </c>
      <c r="E72" s="39">
        <v>8.6954345960462504E-2</v>
      </c>
    </row>
    <row r="73" spans="1:5" x14ac:dyDescent="0.3">
      <c r="A73" s="46" t="s">
        <v>595</v>
      </c>
      <c r="B73" s="39">
        <v>-3.7012185810553002</v>
      </c>
      <c r="C73" s="39">
        <v>-1.64909072928405</v>
      </c>
      <c r="D73" s="39">
        <v>0.44555345575236299</v>
      </c>
      <c r="E73" s="39">
        <v>2.08129543010739E-2</v>
      </c>
    </row>
    <row r="74" spans="1:5" x14ac:dyDescent="0.3">
      <c r="A74" s="46" t="s">
        <v>539</v>
      </c>
      <c r="B74" s="39">
        <v>-3.9062723110362301</v>
      </c>
      <c r="C74" s="39">
        <v>-1.5326977534958901</v>
      </c>
      <c r="D74" s="39">
        <v>0.39236838383376998</v>
      </c>
      <c r="E74" s="39">
        <v>9.0918953229567993E-3</v>
      </c>
    </row>
    <row r="75" spans="1:5" x14ac:dyDescent="0.3">
      <c r="A75" s="46" t="s">
        <v>585</v>
      </c>
      <c r="B75" s="39">
        <v>-4.0628101428880896</v>
      </c>
      <c r="C75" s="39">
        <v>-1.5763634269511599</v>
      </c>
      <c r="D75" s="39">
        <v>0.38799829957857401</v>
      </c>
      <c r="E75" s="39">
        <v>4.70308999981739E-3</v>
      </c>
    </row>
    <row r="76" spans="1:5" x14ac:dyDescent="0.3">
      <c r="A76" s="46" t="s">
        <v>568</v>
      </c>
      <c r="B76" s="39">
        <v>-4.4375440230122303</v>
      </c>
      <c r="C76" s="39">
        <v>-1.8427984415041401</v>
      </c>
      <c r="D76" s="39">
        <v>0.41527440222513901</v>
      </c>
      <c r="E76" s="39">
        <v>8.8261382913548301E-4</v>
      </c>
    </row>
    <row r="77" spans="1:5" x14ac:dyDescent="0.3">
      <c r="A77" s="46" t="s">
        <v>583</v>
      </c>
      <c r="B77" s="39">
        <v>-4.44464962336684</v>
      </c>
      <c r="C77" s="39">
        <v>-1.5179994146307501</v>
      </c>
      <c r="D77" s="39">
        <v>0.34153410128217498</v>
      </c>
      <c r="E77" s="39">
        <v>8.5394165665832005E-4</v>
      </c>
    </row>
    <row r="78" spans="1:5" x14ac:dyDescent="0.3">
      <c r="A78" s="46" t="s">
        <v>577</v>
      </c>
      <c r="B78" s="39">
        <v>-4.5146724360699597</v>
      </c>
      <c r="C78" s="39">
        <v>-1.9453899055217501</v>
      </c>
      <c r="D78" s="39">
        <v>0.430903887949669</v>
      </c>
      <c r="E78" s="39">
        <v>6.1512265051619198E-4</v>
      </c>
    </row>
    <row r="79" spans="1:5" x14ac:dyDescent="0.3">
      <c r="A79" s="46" t="s">
        <v>329</v>
      </c>
      <c r="B79" s="39">
        <v>-4.7987801359275499</v>
      </c>
      <c r="C79" s="39">
        <v>-2.8529584838444801</v>
      </c>
      <c r="D79" s="39">
        <v>0.59451744048136701</v>
      </c>
      <c r="E79" s="39">
        <v>1.54845866988799E-4</v>
      </c>
    </row>
    <row r="80" spans="1:5" x14ac:dyDescent="0.3">
      <c r="A80" s="46" t="s">
        <v>617</v>
      </c>
      <c r="B80" s="39">
        <v>-4.8879977704758399</v>
      </c>
      <c r="C80" s="39">
        <v>-1.48782991500206</v>
      </c>
      <c r="D80" s="39">
        <v>0.30438432766658602</v>
      </c>
      <c r="E80" s="39">
        <v>9.8810683366700803E-5</v>
      </c>
    </row>
    <row r="81" spans="1:5" x14ac:dyDescent="0.3">
      <c r="A81" s="46" t="s">
        <v>548</v>
      </c>
      <c r="B81" s="39">
        <v>-5.1668848775689797</v>
      </c>
      <c r="C81" s="39">
        <v>-1.9907199610534601</v>
      </c>
      <c r="D81" s="39">
        <v>0.38528436538150601</v>
      </c>
      <c r="E81" s="39">
        <v>2.3088693631267701E-5</v>
      </c>
    </row>
    <row r="82" spans="1:5" x14ac:dyDescent="0.3">
      <c r="A82" s="46" t="s">
        <v>551</v>
      </c>
      <c r="B82" s="39">
        <v>-5.8236145875747596</v>
      </c>
      <c r="C82" s="39">
        <v>-1.6783790291134899</v>
      </c>
      <c r="D82" s="39">
        <v>0.28820228465916597</v>
      </c>
      <c r="E82" s="39">
        <v>5.5860648436773898E-7</v>
      </c>
    </row>
    <row r="83" spans="1:5" x14ac:dyDescent="0.3">
      <c r="A83" s="46" t="s">
        <v>593</v>
      </c>
      <c r="B83" s="39">
        <v>-6.4518166933453402</v>
      </c>
      <c r="C83" s="39">
        <v>-2.8038280693922402</v>
      </c>
      <c r="D83" s="39">
        <v>0.43457962348561702</v>
      </c>
      <c r="E83" s="39">
        <v>1.07201692849495E-8</v>
      </c>
    </row>
    <row r="84" spans="1:5" x14ac:dyDescent="0.3">
      <c r="A84" s="46" t="s">
        <v>559</v>
      </c>
      <c r="B84" s="39">
        <v>-6.6624880972899296</v>
      </c>
      <c r="C84" s="39">
        <v>-2.2062799962866402</v>
      </c>
      <c r="D84" s="39">
        <v>0.33114955915404598</v>
      </c>
      <c r="E84" s="39">
        <v>2.61153226036766E-9</v>
      </c>
    </row>
    <row r="85" spans="1:5" x14ac:dyDescent="0.3">
      <c r="A85" s="46" t="s">
        <v>626</v>
      </c>
      <c r="B85" s="39">
        <v>-7.0377170390980801</v>
      </c>
      <c r="C85" s="39">
        <v>-2.1414225491371099</v>
      </c>
      <c r="D85" s="39">
        <v>0.30427801192352999</v>
      </c>
      <c r="E85" s="39">
        <v>1.89552560350664E-10</v>
      </c>
    </row>
    <row r="86" spans="1:5" x14ac:dyDescent="0.3">
      <c r="A86" s="46" t="s">
        <v>610</v>
      </c>
      <c r="B86" s="39">
        <v>-7.0652706440164703</v>
      </c>
      <c r="C86" s="39">
        <v>-3.64698217360647</v>
      </c>
      <c r="D86" s="39">
        <v>0.51618435547052599</v>
      </c>
      <c r="E86" s="39">
        <v>1.5549415353466399E-10</v>
      </c>
    </row>
    <row r="87" spans="1:5" x14ac:dyDescent="0.3">
      <c r="A87" s="46" t="s">
        <v>561</v>
      </c>
      <c r="B87" s="39">
        <v>-7.5343834108255701</v>
      </c>
      <c r="C87" s="39">
        <v>-3.12876711438884</v>
      </c>
      <c r="D87" s="39">
        <v>0.41526518412818703</v>
      </c>
      <c r="E87" s="39">
        <v>4.7592822980191003E-12</v>
      </c>
    </row>
    <row r="88" spans="1:5" x14ac:dyDescent="0.3">
      <c r="A88" s="46" t="s">
        <v>571</v>
      </c>
      <c r="B88" s="39">
        <v>-8.4416899283889002</v>
      </c>
      <c r="C88" s="39">
        <v>-3.2024432011580402</v>
      </c>
      <c r="D88" s="39">
        <v>0.37936043947650899</v>
      </c>
      <c r="E88" s="39">
        <v>3.0339871021415199E-15</v>
      </c>
    </row>
    <row r="89" spans="1:5" x14ac:dyDescent="0.3">
      <c r="A89" s="46" t="s">
        <v>565</v>
      </c>
      <c r="B89" s="39">
        <v>-8.5286872485912504</v>
      </c>
      <c r="C89" s="39">
        <v>-3.1364241382761202</v>
      </c>
      <c r="D89" s="39">
        <v>0.36774992995483402</v>
      </c>
      <c r="E89" s="39">
        <v>1.43577226512673E-15</v>
      </c>
    </row>
    <row r="90" spans="1:5" x14ac:dyDescent="0.3">
      <c r="A90" s="46" t="s">
        <v>574</v>
      </c>
      <c r="B90" s="39">
        <v>-8.8460134839980906</v>
      </c>
      <c r="C90" s="39">
        <v>-2.0972236353957698</v>
      </c>
      <c r="D90" s="39">
        <v>0.237081216209937</v>
      </c>
      <c r="E90" s="39">
        <v>8.7980264790670499E-17</v>
      </c>
    </row>
    <row r="91" spans="1:5" x14ac:dyDescent="0.3">
      <c r="A91" s="46" t="s">
        <v>602</v>
      </c>
      <c r="B91" s="39">
        <v>-9.3029805620965504</v>
      </c>
      <c r="C91" s="39">
        <v>-3.1837648095959401</v>
      </c>
      <c r="D91" s="39">
        <v>0.34223062042800101</v>
      </c>
      <c r="E91" s="39">
        <v>1.32465803512341E-18</v>
      </c>
    </row>
    <row r="92" spans="1:5" x14ac:dyDescent="0.3">
      <c r="A92" s="46" t="s">
        <v>556</v>
      </c>
      <c r="B92" s="39">
        <v>-9.5459061026810801</v>
      </c>
      <c r="C92" s="39">
        <v>-3.7239624427299902</v>
      </c>
      <c r="D92" s="39">
        <v>0.39011094417575198</v>
      </c>
      <c r="E92" s="39">
        <v>1.30875233671326E-19</v>
      </c>
    </row>
    <row r="93" spans="1:5" x14ac:dyDescent="0.3">
      <c r="A93" s="46" t="s">
        <v>579</v>
      </c>
      <c r="B93" s="39">
        <v>-9.8002036032753104</v>
      </c>
      <c r="C93" s="39">
        <v>-3.1964379684194899</v>
      </c>
      <c r="D93" s="39">
        <v>0.32616036337767701</v>
      </c>
      <c r="E93" s="39">
        <v>1.08988168183155E-20</v>
      </c>
    </row>
    <row r="94" spans="1:5" x14ac:dyDescent="0.3">
      <c r="A94" s="46" t="s">
        <v>586</v>
      </c>
      <c r="B94" s="39">
        <v>-11.2973500884216</v>
      </c>
      <c r="C94" s="39">
        <v>-3.8848767447622201</v>
      </c>
      <c r="D94" s="39">
        <v>0.34387504276279202</v>
      </c>
      <c r="E94" s="39">
        <v>1.31180249824642E-27</v>
      </c>
    </row>
    <row r="95" spans="1:5" x14ac:dyDescent="0.3">
      <c r="A95" s="46" t="s">
        <v>618</v>
      </c>
      <c r="B95" s="39">
        <v>-11.774290820944501</v>
      </c>
      <c r="C95" s="39">
        <v>-3.8229493768940599</v>
      </c>
      <c r="D95" s="39">
        <v>0.32468616879189599</v>
      </c>
      <c r="E95" s="39">
        <v>5.1371798820115402E-30</v>
      </c>
    </row>
    <row r="96" spans="1:5" x14ac:dyDescent="0.3">
      <c r="A96" s="46" t="s">
        <v>812</v>
      </c>
      <c r="B96" s="39">
        <v>-13.239651986100601</v>
      </c>
      <c r="C96" s="39">
        <v>-4.1170329961398799</v>
      </c>
      <c r="D96" s="39">
        <v>0.31096232744350599</v>
      </c>
      <c r="E96" s="39">
        <v>5.0234593835585996E-38</v>
      </c>
    </row>
    <row r="97" spans="1:5" x14ac:dyDescent="0.3">
      <c r="A97" s="46" t="s">
        <v>600</v>
      </c>
      <c r="B97" s="39">
        <v>-13.7330740099547</v>
      </c>
      <c r="C97" s="39">
        <v>-4.5402378885760601</v>
      </c>
      <c r="D97" s="39">
        <v>0.33060608901437299</v>
      </c>
      <c r="E97" s="39">
        <v>6.2414135314336695E-41</v>
      </c>
    </row>
    <row r="98" spans="1:5" x14ac:dyDescent="0.3">
      <c r="A98" s="46" t="s">
        <v>601</v>
      </c>
      <c r="B98" s="39">
        <v>-15.9996675583785</v>
      </c>
      <c r="C98" s="39">
        <v>-5.2392164683559104</v>
      </c>
      <c r="D98" s="39">
        <v>0.32745783306055698</v>
      </c>
      <c r="E98" s="39">
        <v>1.2460540886209799E-55</v>
      </c>
    </row>
    <row r="99" spans="1:5" x14ac:dyDescent="0.3">
      <c r="A99" s="46" t="s">
        <v>614</v>
      </c>
      <c r="B99" s="39">
        <v>-20.070870643457301</v>
      </c>
      <c r="C99" s="39">
        <v>-5.0249351338446804</v>
      </c>
      <c r="D99" s="39">
        <v>0.25035959939698499</v>
      </c>
      <c r="E99" s="39">
        <v>1.28680425747682E-87</v>
      </c>
    </row>
  </sheetData>
  <sortState xmlns:xlrd2="http://schemas.microsoft.com/office/spreadsheetml/2017/richdata2" ref="A3:E99">
    <sortCondition descending="1" ref="B3"/>
  </sortState>
  <mergeCells count="1">
    <mergeCell ref="A1:E1"/>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A64BEA-4D80-4D4A-BFD0-8F346E4ED643}">
  <dimension ref="A1:Q59"/>
  <sheetViews>
    <sheetView workbookViewId="0">
      <selection sqref="A1:N1"/>
    </sheetView>
  </sheetViews>
  <sheetFormatPr defaultRowHeight="14.4" x14ac:dyDescent="0.3"/>
  <cols>
    <col min="1" max="1" width="13.44140625" customWidth="1"/>
    <col min="2" max="2" width="57.109375" bestFit="1" customWidth="1"/>
    <col min="14" max="14" width="12" style="58" customWidth="1"/>
  </cols>
  <sheetData>
    <row r="1" spans="1:17" ht="64.5" customHeight="1" x14ac:dyDescent="0.3">
      <c r="A1" s="86" t="s">
        <v>911</v>
      </c>
      <c r="B1" s="86"/>
      <c r="C1" s="86"/>
      <c r="D1" s="86"/>
      <c r="E1" s="86"/>
      <c r="F1" s="86"/>
      <c r="G1" s="86"/>
      <c r="H1" s="86"/>
      <c r="I1" s="86"/>
      <c r="J1" s="86"/>
      <c r="K1" s="86"/>
      <c r="L1" s="86"/>
      <c r="M1" s="86"/>
      <c r="N1" s="86"/>
    </row>
    <row r="2" spans="1:17" ht="45.6" x14ac:dyDescent="0.35">
      <c r="A2" s="41" t="s">
        <v>265</v>
      </c>
      <c r="B2" s="41" t="s">
        <v>434</v>
      </c>
      <c r="C2" s="41" t="s">
        <v>5</v>
      </c>
      <c r="D2" s="41" t="s">
        <v>828</v>
      </c>
      <c r="E2" s="41" t="s">
        <v>815</v>
      </c>
      <c r="F2" s="41" t="s">
        <v>435</v>
      </c>
      <c r="G2" s="41" t="s">
        <v>816</v>
      </c>
      <c r="H2" s="41" t="s">
        <v>829</v>
      </c>
      <c r="I2" s="41" t="s">
        <v>830</v>
      </c>
      <c r="J2" s="41" t="s">
        <v>831</v>
      </c>
      <c r="K2" s="41" t="s">
        <v>832</v>
      </c>
      <c r="L2" s="41" t="s">
        <v>833</v>
      </c>
      <c r="M2" s="53" t="s">
        <v>835</v>
      </c>
      <c r="N2" s="59" t="s">
        <v>836</v>
      </c>
      <c r="O2" s="48"/>
      <c r="P2" s="48"/>
      <c r="Q2" s="48"/>
    </row>
    <row r="3" spans="1:17" x14ac:dyDescent="0.3">
      <c r="A3" s="98" t="s">
        <v>266</v>
      </c>
      <c r="B3" s="42" t="s">
        <v>139</v>
      </c>
      <c r="C3" s="5">
        <v>-0.49031768866189401</v>
      </c>
      <c r="D3" s="61">
        <v>0.62839770972097697</v>
      </c>
      <c r="E3" s="61">
        <v>0.53516776555226198</v>
      </c>
      <c r="F3" s="32">
        <v>0.55589707640693897</v>
      </c>
      <c r="G3" s="32">
        <v>0</v>
      </c>
      <c r="H3" s="32">
        <v>0</v>
      </c>
      <c r="I3" s="32">
        <v>0</v>
      </c>
      <c r="J3" s="32">
        <v>0</v>
      </c>
      <c r="K3" s="32">
        <v>0</v>
      </c>
      <c r="L3" s="32">
        <v>0</v>
      </c>
      <c r="M3" s="32">
        <v>0</v>
      </c>
      <c r="N3" s="60">
        <v>0.78660824456699696</v>
      </c>
      <c r="O3" s="48"/>
      <c r="P3" s="48"/>
      <c r="Q3" s="48"/>
    </row>
    <row r="4" spans="1:17" x14ac:dyDescent="0.3">
      <c r="A4" s="99"/>
      <c r="B4" s="42" t="s">
        <v>141</v>
      </c>
      <c r="C4" s="5">
        <v>0</v>
      </c>
      <c r="D4" s="61">
        <v>0.63996866669430297</v>
      </c>
      <c r="E4" s="61">
        <v>0.56564624428136301</v>
      </c>
      <c r="F4" s="32">
        <v>0.50794160008543998</v>
      </c>
      <c r="G4" s="32">
        <v>0</v>
      </c>
      <c r="H4" s="32">
        <v>0</v>
      </c>
      <c r="I4" s="32">
        <v>0</v>
      </c>
      <c r="J4" s="32">
        <v>0</v>
      </c>
      <c r="K4" s="32">
        <v>0</v>
      </c>
      <c r="L4" s="32">
        <v>0</v>
      </c>
      <c r="M4" s="32">
        <v>0</v>
      </c>
      <c r="N4" s="60">
        <v>0.82377678728815695</v>
      </c>
      <c r="O4" s="48"/>
      <c r="P4" s="48"/>
      <c r="Q4" s="48"/>
    </row>
    <row r="5" spans="1:17" x14ac:dyDescent="0.3">
      <c r="A5" s="99"/>
      <c r="B5" s="42" t="s">
        <v>142</v>
      </c>
      <c r="C5" s="5">
        <v>-0.48874314398853602</v>
      </c>
      <c r="D5" s="60">
        <v>0.49329130689251599</v>
      </c>
      <c r="E5" s="60">
        <v>0.42972789740056999</v>
      </c>
      <c r="F5" s="32">
        <v>0</v>
      </c>
      <c r="G5" s="32">
        <v>0</v>
      </c>
      <c r="H5" s="32">
        <v>0</v>
      </c>
      <c r="I5" s="32">
        <v>0</v>
      </c>
      <c r="J5" s="32">
        <v>0</v>
      </c>
      <c r="K5" s="32">
        <v>0</v>
      </c>
      <c r="L5" s="32">
        <v>0</v>
      </c>
      <c r="M5" s="32">
        <v>0</v>
      </c>
      <c r="N5" s="60">
        <v>0.73226561909798304</v>
      </c>
    </row>
    <row r="6" spans="1:17" x14ac:dyDescent="0.3">
      <c r="A6" s="99"/>
      <c r="B6" s="42" t="s">
        <v>144</v>
      </c>
      <c r="C6" s="5">
        <v>0</v>
      </c>
      <c r="D6" s="60">
        <v>0.45335621167767598</v>
      </c>
      <c r="E6" s="60">
        <v>0.45796805455837802</v>
      </c>
      <c r="F6" s="32">
        <v>0</v>
      </c>
      <c r="G6" s="32">
        <v>0</v>
      </c>
      <c r="H6" s="32">
        <v>0</v>
      </c>
      <c r="I6" s="32">
        <v>0</v>
      </c>
      <c r="J6" s="32">
        <v>0</v>
      </c>
      <c r="K6" s="32">
        <v>0</v>
      </c>
      <c r="L6" s="32">
        <v>0</v>
      </c>
      <c r="M6" s="32">
        <v>0</v>
      </c>
      <c r="N6" s="60">
        <v>0.67746971871773598</v>
      </c>
    </row>
    <row r="7" spans="1:17" x14ac:dyDescent="0.3">
      <c r="A7" s="99"/>
      <c r="B7" s="42" t="s">
        <v>145</v>
      </c>
      <c r="C7" s="5">
        <v>0</v>
      </c>
      <c r="D7" s="60">
        <v>0</v>
      </c>
      <c r="E7" s="60">
        <v>0</v>
      </c>
      <c r="F7" s="32">
        <v>0.45424907315858598</v>
      </c>
      <c r="G7" s="32">
        <v>0</v>
      </c>
      <c r="H7" s="32">
        <v>0</v>
      </c>
      <c r="I7" s="32">
        <v>0</v>
      </c>
      <c r="J7" s="32">
        <v>0</v>
      </c>
      <c r="K7" s="32">
        <v>0</v>
      </c>
      <c r="L7" s="32">
        <v>0</v>
      </c>
      <c r="M7" s="32">
        <v>0</v>
      </c>
      <c r="N7" s="60">
        <v>0</v>
      </c>
    </row>
    <row r="8" spans="1:17" x14ac:dyDescent="0.3">
      <c r="A8" s="99"/>
      <c r="B8" s="42" t="s">
        <v>267</v>
      </c>
      <c r="C8" s="5">
        <v>0</v>
      </c>
      <c r="D8" s="60">
        <v>0</v>
      </c>
      <c r="E8" s="60">
        <v>0</v>
      </c>
      <c r="F8" s="32">
        <v>0</v>
      </c>
      <c r="G8" s="32">
        <v>0</v>
      </c>
      <c r="H8" s="32">
        <v>0</v>
      </c>
      <c r="I8" s="32">
        <v>0</v>
      </c>
      <c r="J8" s="32">
        <v>0</v>
      </c>
      <c r="K8" s="32">
        <v>0</v>
      </c>
      <c r="L8" s="32">
        <v>0</v>
      </c>
      <c r="M8" s="32">
        <v>0.45390710872997397</v>
      </c>
      <c r="N8" s="60">
        <v>0</v>
      </c>
    </row>
    <row r="9" spans="1:17" x14ac:dyDescent="0.3">
      <c r="A9" s="99"/>
      <c r="B9" s="42" t="s">
        <v>150</v>
      </c>
      <c r="C9" s="5">
        <v>0</v>
      </c>
      <c r="D9" s="60">
        <v>0.47743812599740398</v>
      </c>
      <c r="E9" s="60">
        <v>0</v>
      </c>
      <c r="F9" s="32">
        <v>0.43155452447003601</v>
      </c>
      <c r="G9" s="32">
        <v>0</v>
      </c>
      <c r="H9" s="32">
        <v>0</v>
      </c>
      <c r="I9" s="32">
        <v>0</v>
      </c>
      <c r="J9" s="32">
        <v>0</v>
      </c>
      <c r="K9" s="32">
        <v>0</v>
      </c>
      <c r="L9" s="32">
        <v>0</v>
      </c>
      <c r="M9" s="32">
        <v>0</v>
      </c>
      <c r="N9" s="60">
        <v>0.59749187882450705</v>
      </c>
    </row>
    <row r="10" spans="1:17" x14ac:dyDescent="0.3">
      <c r="A10" s="99"/>
      <c r="B10" s="42" t="s">
        <v>268</v>
      </c>
      <c r="C10" s="5">
        <v>0</v>
      </c>
      <c r="D10" s="60">
        <v>0.59341532437123801</v>
      </c>
      <c r="E10" s="60">
        <v>0.59790897324395198</v>
      </c>
      <c r="F10" s="32">
        <v>0</v>
      </c>
      <c r="G10" s="32">
        <v>0</v>
      </c>
      <c r="H10" s="32">
        <v>0</v>
      </c>
      <c r="I10" s="32">
        <v>0</v>
      </c>
      <c r="J10" s="32">
        <v>0</v>
      </c>
      <c r="K10" s="32">
        <v>0</v>
      </c>
      <c r="L10" s="32">
        <v>0</v>
      </c>
      <c r="M10" s="32">
        <v>0</v>
      </c>
      <c r="N10" s="60">
        <v>0.71579950447874996</v>
      </c>
    </row>
    <row r="11" spans="1:17" x14ac:dyDescent="0.3">
      <c r="A11" s="100"/>
      <c r="B11" s="42" t="s">
        <v>269</v>
      </c>
      <c r="C11" s="5">
        <v>0</v>
      </c>
      <c r="D11" s="60">
        <v>0.54562472793828098</v>
      </c>
      <c r="E11" s="60">
        <v>0.56035529562936504</v>
      </c>
      <c r="F11" s="32">
        <v>0</v>
      </c>
      <c r="G11" s="32">
        <v>0</v>
      </c>
      <c r="H11" s="32">
        <v>0.53450152375825799</v>
      </c>
      <c r="I11" s="32">
        <v>0.469457610707807</v>
      </c>
      <c r="J11" s="32">
        <v>0.52180821829125801</v>
      </c>
      <c r="K11" s="32">
        <v>0</v>
      </c>
      <c r="L11" s="32">
        <v>0</v>
      </c>
      <c r="M11" s="32">
        <v>-0.54564079326017101</v>
      </c>
      <c r="N11" s="60">
        <v>0</v>
      </c>
    </row>
    <row r="12" spans="1:17" x14ac:dyDescent="0.3">
      <c r="A12" s="98" t="s">
        <v>270</v>
      </c>
      <c r="B12" s="42" t="s">
        <v>214</v>
      </c>
      <c r="C12" s="5">
        <v>-0.49795161852372</v>
      </c>
      <c r="D12" s="60">
        <v>0</v>
      </c>
      <c r="E12" s="60">
        <v>0</v>
      </c>
      <c r="F12" s="32">
        <v>0</v>
      </c>
      <c r="G12" s="32">
        <v>0</v>
      </c>
      <c r="H12" s="32">
        <v>0</v>
      </c>
      <c r="I12" s="32">
        <v>0</v>
      </c>
      <c r="J12" s="32">
        <v>0</v>
      </c>
      <c r="K12" s="32">
        <v>0</v>
      </c>
      <c r="L12" s="32">
        <v>0</v>
      </c>
      <c r="M12" s="32">
        <v>0</v>
      </c>
      <c r="N12" s="60">
        <v>0.56671954873964403</v>
      </c>
    </row>
    <row r="13" spans="1:17" x14ac:dyDescent="0.3">
      <c r="A13" s="99"/>
      <c r="B13" s="42" t="s">
        <v>216</v>
      </c>
      <c r="C13" s="5">
        <v>0</v>
      </c>
      <c r="D13" s="60">
        <v>0.49497733930771398</v>
      </c>
      <c r="E13" s="60">
        <v>0</v>
      </c>
      <c r="F13" s="32">
        <v>0</v>
      </c>
      <c r="G13" s="32">
        <v>0</v>
      </c>
      <c r="H13" s="32">
        <v>0</v>
      </c>
      <c r="I13" s="32">
        <v>0</v>
      </c>
      <c r="J13" s="32">
        <v>0</v>
      </c>
      <c r="K13" s="32">
        <v>0</v>
      </c>
      <c r="L13" s="32">
        <v>0</v>
      </c>
      <c r="M13" s="32">
        <v>0</v>
      </c>
      <c r="N13" s="60">
        <v>0.59744151494548103</v>
      </c>
    </row>
    <row r="14" spans="1:17" x14ac:dyDescent="0.3">
      <c r="A14" s="99"/>
      <c r="B14" s="42" t="s">
        <v>221</v>
      </c>
      <c r="C14" s="5">
        <v>-0.494190620820533</v>
      </c>
      <c r="D14" s="60">
        <v>0</v>
      </c>
      <c r="E14" s="60">
        <v>0</v>
      </c>
      <c r="F14" s="32">
        <v>0</v>
      </c>
      <c r="G14" s="32">
        <v>0</v>
      </c>
      <c r="H14" s="32">
        <v>0</v>
      </c>
      <c r="I14" s="32">
        <v>0</v>
      </c>
      <c r="J14" s="32">
        <v>0</v>
      </c>
      <c r="K14" s="32">
        <v>0</v>
      </c>
      <c r="L14" s="32">
        <v>0</v>
      </c>
      <c r="M14" s="32">
        <v>0</v>
      </c>
      <c r="N14" s="60">
        <v>0.59215330764775498</v>
      </c>
    </row>
    <row r="15" spans="1:17" x14ac:dyDescent="0.3">
      <c r="A15" s="99"/>
      <c r="B15" s="42" t="s">
        <v>222</v>
      </c>
      <c r="C15" s="5">
        <v>0</v>
      </c>
      <c r="D15" s="60">
        <v>0.62392897778866097</v>
      </c>
      <c r="E15" s="60">
        <v>0.486446966017125</v>
      </c>
      <c r="F15" s="32">
        <v>0.54205056675343799</v>
      </c>
      <c r="G15" s="32">
        <v>0</v>
      </c>
      <c r="H15" s="32">
        <v>0</v>
      </c>
      <c r="I15" s="32">
        <v>0</v>
      </c>
      <c r="J15" s="32">
        <v>0</v>
      </c>
      <c r="K15" s="32">
        <v>0</v>
      </c>
      <c r="L15" s="32">
        <v>0</v>
      </c>
      <c r="M15" s="32">
        <v>0</v>
      </c>
      <c r="N15" s="60">
        <v>0.68175064843494204</v>
      </c>
    </row>
    <row r="16" spans="1:17" x14ac:dyDescent="0.3">
      <c r="A16" s="99"/>
      <c r="B16" s="42" t="s">
        <v>228</v>
      </c>
      <c r="C16" s="5">
        <v>0</v>
      </c>
      <c r="D16" s="60">
        <v>0.55023593266775905</v>
      </c>
      <c r="E16" s="60">
        <v>0</v>
      </c>
      <c r="F16" s="32">
        <v>0</v>
      </c>
      <c r="G16" s="32">
        <v>0</v>
      </c>
      <c r="H16" s="32">
        <v>0</v>
      </c>
      <c r="I16" s="32">
        <v>0</v>
      </c>
      <c r="J16" s="32">
        <v>0</v>
      </c>
      <c r="K16" s="32">
        <v>0</v>
      </c>
      <c r="L16" s="32">
        <v>0</v>
      </c>
      <c r="M16" s="32">
        <v>0</v>
      </c>
      <c r="N16" s="60">
        <v>0</v>
      </c>
    </row>
    <row r="17" spans="1:14" x14ac:dyDescent="0.3">
      <c r="A17" s="99"/>
      <c r="B17" s="42" t="s">
        <v>229</v>
      </c>
      <c r="C17" s="5">
        <v>-0.52587553401047604</v>
      </c>
      <c r="D17" s="60">
        <v>0.55413768024806198</v>
      </c>
      <c r="E17" s="60">
        <v>0.48806601862035998</v>
      </c>
      <c r="F17" s="32">
        <v>0.49026790322706598</v>
      </c>
      <c r="G17" s="32">
        <v>0</v>
      </c>
      <c r="H17" s="32">
        <v>0</v>
      </c>
      <c r="I17" s="32">
        <v>0</v>
      </c>
      <c r="J17" s="32">
        <v>0</v>
      </c>
      <c r="K17" s="32">
        <v>0</v>
      </c>
      <c r="L17" s="32">
        <v>0</v>
      </c>
      <c r="M17" s="32">
        <v>0</v>
      </c>
      <c r="N17" s="60">
        <v>0.71630026944675296</v>
      </c>
    </row>
    <row r="18" spans="1:14" x14ac:dyDescent="0.3">
      <c r="A18" s="99"/>
      <c r="B18" s="42" t="s">
        <v>232</v>
      </c>
      <c r="C18" s="5">
        <v>0</v>
      </c>
      <c r="D18" s="60">
        <v>0.62064643680331999</v>
      </c>
      <c r="E18" s="60">
        <v>0.54878422177762498</v>
      </c>
      <c r="F18" s="32">
        <v>0.49383397629515502</v>
      </c>
      <c r="G18" s="32">
        <v>0</v>
      </c>
      <c r="H18" s="32">
        <v>0</v>
      </c>
      <c r="I18" s="32">
        <v>0</v>
      </c>
      <c r="J18" s="32">
        <v>0</v>
      </c>
      <c r="K18" s="32">
        <v>0</v>
      </c>
      <c r="L18" s="32">
        <v>0</v>
      </c>
      <c r="M18" s="32">
        <v>0</v>
      </c>
      <c r="N18" s="60">
        <v>0.78847170809095701</v>
      </c>
    </row>
    <row r="19" spans="1:14" x14ac:dyDescent="0.3">
      <c r="A19" s="99"/>
      <c r="B19" s="42" t="s">
        <v>234</v>
      </c>
      <c r="C19" s="5">
        <v>0</v>
      </c>
      <c r="D19" s="60">
        <v>0.49194098889627402</v>
      </c>
      <c r="E19" s="60">
        <v>0</v>
      </c>
      <c r="F19" s="32">
        <v>0</v>
      </c>
      <c r="G19" s="32">
        <v>0</v>
      </c>
      <c r="H19" s="32">
        <v>0</v>
      </c>
      <c r="I19" s="32">
        <v>0</v>
      </c>
      <c r="J19" s="32">
        <v>0</v>
      </c>
      <c r="K19" s="32">
        <v>0</v>
      </c>
      <c r="L19" s="32">
        <v>0</v>
      </c>
      <c r="M19" s="32">
        <v>0</v>
      </c>
      <c r="N19" s="60">
        <v>0.69942836997305502</v>
      </c>
    </row>
    <row r="20" spans="1:14" x14ac:dyDescent="0.3">
      <c r="A20" s="99"/>
      <c r="B20" s="42" t="s">
        <v>235</v>
      </c>
      <c r="C20" s="5">
        <v>-0.50229467539525696</v>
      </c>
      <c r="D20" s="60">
        <v>0.47932558706397499</v>
      </c>
      <c r="E20" s="60">
        <v>0</v>
      </c>
      <c r="F20" s="32">
        <v>0.46841638018013598</v>
      </c>
      <c r="G20" s="32">
        <v>0</v>
      </c>
      <c r="H20" s="32">
        <v>0</v>
      </c>
      <c r="I20" s="32">
        <v>0</v>
      </c>
      <c r="J20" s="32">
        <v>0</v>
      </c>
      <c r="K20" s="32">
        <v>0</v>
      </c>
      <c r="L20" s="32">
        <v>0</v>
      </c>
      <c r="M20" s="32">
        <v>0</v>
      </c>
      <c r="N20" s="60">
        <v>0.72843796429201002</v>
      </c>
    </row>
    <row r="21" spans="1:14" x14ac:dyDescent="0.3">
      <c r="A21" s="99"/>
      <c r="B21" s="42" t="s">
        <v>236</v>
      </c>
      <c r="C21" s="5">
        <v>0</v>
      </c>
      <c r="D21" s="60">
        <v>0.49638733986732603</v>
      </c>
      <c r="E21" s="60">
        <v>0.49085645951257201</v>
      </c>
      <c r="F21" s="32">
        <v>0</v>
      </c>
      <c r="G21" s="32">
        <v>0</v>
      </c>
      <c r="H21" s="32">
        <v>0</v>
      </c>
      <c r="I21" s="32">
        <v>0</v>
      </c>
      <c r="J21" s="32">
        <v>0</v>
      </c>
      <c r="K21" s="32">
        <v>0</v>
      </c>
      <c r="L21" s="32">
        <v>0</v>
      </c>
      <c r="M21" s="32">
        <v>0</v>
      </c>
      <c r="N21" s="60">
        <v>0</v>
      </c>
    </row>
    <row r="22" spans="1:14" x14ac:dyDescent="0.3">
      <c r="A22" s="99"/>
      <c r="B22" s="42" t="s">
        <v>144</v>
      </c>
      <c r="C22" s="5">
        <v>0</v>
      </c>
      <c r="D22" s="60">
        <v>0</v>
      </c>
      <c r="E22" s="60">
        <v>0</v>
      </c>
      <c r="F22" s="32">
        <v>0</v>
      </c>
      <c r="G22" s="32">
        <v>0</v>
      </c>
      <c r="H22" s="32">
        <v>0</v>
      </c>
      <c r="I22" s="32">
        <v>0</v>
      </c>
      <c r="J22" s="32">
        <v>0</v>
      </c>
      <c r="K22" s="32">
        <v>0</v>
      </c>
      <c r="L22" s="32">
        <v>0</v>
      </c>
      <c r="M22" s="32">
        <v>0</v>
      </c>
      <c r="N22" s="60">
        <v>0.61501850872554198</v>
      </c>
    </row>
    <row r="23" spans="1:14" x14ac:dyDescent="0.3">
      <c r="A23" s="99"/>
      <c r="B23" s="42" t="s">
        <v>271</v>
      </c>
      <c r="C23" s="5">
        <v>0</v>
      </c>
      <c r="D23" s="60">
        <v>0</v>
      </c>
      <c r="E23" s="60">
        <v>0</v>
      </c>
      <c r="F23" s="32">
        <v>0</v>
      </c>
      <c r="G23" s="32">
        <v>0</v>
      </c>
      <c r="H23" s="32">
        <v>0</v>
      </c>
      <c r="I23" s="32">
        <v>0</v>
      </c>
      <c r="J23" s="32">
        <v>0</v>
      </c>
      <c r="K23" s="32">
        <v>0</v>
      </c>
      <c r="L23" s="32">
        <v>0</v>
      </c>
      <c r="M23" s="32">
        <v>0.498234295207027</v>
      </c>
      <c r="N23" s="60">
        <v>0</v>
      </c>
    </row>
    <row r="24" spans="1:14" x14ac:dyDescent="0.3">
      <c r="A24" s="99"/>
      <c r="B24" s="42" t="s">
        <v>244</v>
      </c>
      <c r="C24" s="5">
        <v>0</v>
      </c>
      <c r="D24" s="60">
        <v>0.48045955576800198</v>
      </c>
      <c r="E24" s="60">
        <v>0</v>
      </c>
      <c r="F24" s="32">
        <v>0</v>
      </c>
      <c r="G24" s="32">
        <v>0</v>
      </c>
      <c r="H24" s="32">
        <v>0</v>
      </c>
      <c r="I24" s="32">
        <v>0</v>
      </c>
      <c r="J24" s="32">
        <v>0</v>
      </c>
      <c r="K24" s="32">
        <v>0</v>
      </c>
      <c r="L24" s="32">
        <v>0</v>
      </c>
      <c r="M24" s="32">
        <v>0</v>
      </c>
      <c r="N24" s="60">
        <v>0.57784996600438199</v>
      </c>
    </row>
    <row r="25" spans="1:14" x14ac:dyDescent="0.3">
      <c r="A25" s="99"/>
      <c r="B25" s="42" t="s">
        <v>245</v>
      </c>
      <c r="C25" s="5">
        <v>-0.53233788323857101</v>
      </c>
      <c r="D25" s="60">
        <v>0.69661487965269697</v>
      </c>
      <c r="E25" s="60">
        <v>0.61878399838385001</v>
      </c>
      <c r="F25" s="32">
        <v>0.57738303966237003</v>
      </c>
      <c r="G25" s="32">
        <v>0</v>
      </c>
      <c r="H25" s="32">
        <v>0</v>
      </c>
      <c r="I25" s="32">
        <v>0</v>
      </c>
      <c r="J25" s="32">
        <v>0</v>
      </c>
      <c r="K25" s="32">
        <v>0</v>
      </c>
      <c r="L25" s="32">
        <v>0</v>
      </c>
      <c r="M25" s="32">
        <v>0</v>
      </c>
      <c r="N25" s="60">
        <v>0.83949031754425696</v>
      </c>
    </row>
    <row r="26" spans="1:14" x14ac:dyDescent="0.3">
      <c r="A26" s="99"/>
      <c r="B26" s="42" t="s">
        <v>126</v>
      </c>
      <c r="C26" s="5">
        <v>0</v>
      </c>
      <c r="D26" s="60">
        <v>0.53250979541682497</v>
      </c>
      <c r="E26" s="60">
        <v>0</v>
      </c>
      <c r="F26" s="32">
        <v>0</v>
      </c>
      <c r="G26" s="32">
        <v>0</v>
      </c>
      <c r="H26" s="32">
        <v>0</v>
      </c>
      <c r="I26" s="32">
        <v>0</v>
      </c>
      <c r="J26" s="32">
        <v>0</v>
      </c>
      <c r="K26" s="32">
        <v>0</v>
      </c>
      <c r="L26" s="32">
        <v>0</v>
      </c>
      <c r="M26" s="32">
        <v>0</v>
      </c>
      <c r="N26" s="60">
        <v>0.66632361349342495</v>
      </c>
    </row>
    <row r="27" spans="1:14" x14ac:dyDescent="0.3">
      <c r="A27" s="99"/>
      <c r="B27" s="42" t="s">
        <v>127</v>
      </c>
      <c r="C27" s="5">
        <v>0</v>
      </c>
      <c r="D27" s="60">
        <v>0.49052024382530901</v>
      </c>
      <c r="E27" s="60">
        <v>0</v>
      </c>
      <c r="F27" s="32">
        <v>0</v>
      </c>
      <c r="G27" s="32">
        <v>0</v>
      </c>
      <c r="H27" s="32">
        <v>0</v>
      </c>
      <c r="I27" s="32">
        <v>0</v>
      </c>
      <c r="J27" s="32">
        <v>0</v>
      </c>
      <c r="K27" s="32">
        <v>0</v>
      </c>
      <c r="L27" s="32">
        <v>0</v>
      </c>
      <c r="M27" s="32">
        <v>0</v>
      </c>
      <c r="N27" s="60">
        <v>0.59771297884505403</v>
      </c>
    </row>
    <row r="28" spans="1:14" x14ac:dyDescent="0.3">
      <c r="A28" s="99"/>
      <c r="B28" s="42" t="s">
        <v>272</v>
      </c>
      <c r="C28" s="5">
        <v>0</v>
      </c>
      <c r="D28" s="60">
        <v>0</v>
      </c>
      <c r="E28" s="60">
        <v>0</v>
      </c>
      <c r="F28" s="32">
        <v>0</v>
      </c>
      <c r="G28" s="32">
        <v>0</v>
      </c>
      <c r="H28" s="32">
        <v>0</v>
      </c>
      <c r="I28" s="32">
        <v>0</v>
      </c>
      <c r="J28" s="32">
        <v>0</v>
      </c>
      <c r="K28" s="32">
        <v>0</v>
      </c>
      <c r="L28" s="32">
        <v>0</v>
      </c>
      <c r="M28" s="32">
        <v>0.51994334524866004</v>
      </c>
      <c r="N28" s="60">
        <v>0</v>
      </c>
    </row>
    <row r="29" spans="1:14" x14ac:dyDescent="0.3">
      <c r="A29" s="99"/>
      <c r="B29" s="42" t="s">
        <v>128</v>
      </c>
      <c r="C29" s="5">
        <v>0</v>
      </c>
      <c r="D29" s="60">
        <v>0.61387679585699495</v>
      </c>
      <c r="E29" s="60">
        <v>0.61383390957732598</v>
      </c>
      <c r="F29" s="32">
        <v>0</v>
      </c>
      <c r="G29" s="32">
        <v>0</v>
      </c>
      <c r="H29" s="32">
        <v>0</v>
      </c>
      <c r="I29" s="32">
        <v>0</v>
      </c>
      <c r="J29" s="32">
        <v>0</v>
      </c>
      <c r="K29" s="32">
        <v>0</v>
      </c>
      <c r="L29" s="32">
        <v>0</v>
      </c>
      <c r="M29" s="32">
        <v>0</v>
      </c>
      <c r="N29" s="60">
        <v>0</v>
      </c>
    </row>
    <row r="30" spans="1:14" x14ac:dyDescent="0.3">
      <c r="A30" s="99"/>
      <c r="B30" s="42" t="s">
        <v>129</v>
      </c>
      <c r="C30" s="5">
        <v>0</v>
      </c>
      <c r="D30" s="60">
        <v>0.70486504140004103</v>
      </c>
      <c r="E30" s="60">
        <v>0.61946151865754095</v>
      </c>
      <c r="F30" s="32">
        <v>0.59548972031653002</v>
      </c>
      <c r="G30" s="32">
        <v>0</v>
      </c>
      <c r="H30" s="32">
        <v>0</v>
      </c>
      <c r="I30" s="32">
        <v>0</v>
      </c>
      <c r="J30" s="32">
        <v>0</v>
      </c>
      <c r="K30" s="32">
        <v>0</v>
      </c>
      <c r="L30" s="32">
        <v>0</v>
      </c>
      <c r="M30" s="32">
        <v>0</v>
      </c>
      <c r="N30" s="60">
        <v>0.66365542214598805</v>
      </c>
    </row>
    <row r="31" spans="1:14" x14ac:dyDescent="0.3">
      <c r="A31" s="99"/>
      <c r="B31" s="42" t="s">
        <v>130</v>
      </c>
      <c r="C31" s="5">
        <v>0</v>
      </c>
      <c r="D31" s="60">
        <v>0.61801262519986</v>
      </c>
      <c r="E31" s="60">
        <v>0.64201549547418502</v>
      </c>
      <c r="F31" s="32">
        <v>0</v>
      </c>
      <c r="G31" s="32">
        <v>0</v>
      </c>
      <c r="H31" s="32">
        <v>0</v>
      </c>
      <c r="I31" s="32">
        <v>0</v>
      </c>
      <c r="J31" s="32">
        <v>0</v>
      </c>
      <c r="K31" s="32">
        <v>0</v>
      </c>
      <c r="L31" s="32">
        <v>0</v>
      </c>
      <c r="M31" s="32">
        <v>-0.52305435519493504</v>
      </c>
      <c r="N31" s="60">
        <v>0.62790165809033704</v>
      </c>
    </row>
    <row r="32" spans="1:14" x14ac:dyDescent="0.3">
      <c r="A32" s="100"/>
      <c r="B32" s="42" t="s">
        <v>273</v>
      </c>
      <c r="C32" s="5">
        <v>0</v>
      </c>
      <c r="D32" s="60">
        <v>0.55963212889688096</v>
      </c>
      <c r="E32" s="60">
        <v>0.57749936584471995</v>
      </c>
      <c r="F32" s="32">
        <v>0</v>
      </c>
      <c r="G32" s="32">
        <v>0</v>
      </c>
      <c r="H32" s="32">
        <v>0.56128646063402798</v>
      </c>
      <c r="I32" s="32">
        <v>0.51129456196576595</v>
      </c>
      <c r="J32" s="32">
        <v>0.55147719048928001</v>
      </c>
      <c r="K32" s="32">
        <v>0</v>
      </c>
      <c r="L32" s="32">
        <v>0</v>
      </c>
      <c r="M32" s="32">
        <v>-0.54915648742709999</v>
      </c>
      <c r="N32" s="60">
        <v>0</v>
      </c>
    </row>
    <row r="33" spans="1:14" x14ac:dyDescent="0.3">
      <c r="A33" s="98" t="s">
        <v>274</v>
      </c>
      <c r="B33" s="42" t="s">
        <v>159</v>
      </c>
      <c r="C33" s="5">
        <v>0</v>
      </c>
      <c r="D33" s="60">
        <v>0.56640244702056197</v>
      </c>
      <c r="E33" s="60">
        <v>0.52611002426043096</v>
      </c>
      <c r="F33" s="32">
        <v>0</v>
      </c>
      <c r="G33" s="32">
        <v>0</v>
      </c>
      <c r="H33" s="32">
        <v>0</v>
      </c>
      <c r="I33" s="32">
        <v>0</v>
      </c>
      <c r="J33" s="32">
        <v>0</v>
      </c>
      <c r="K33" s="32">
        <v>0</v>
      </c>
      <c r="L33" s="32">
        <v>0</v>
      </c>
      <c r="M33" s="32">
        <v>0</v>
      </c>
      <c r="N33" s="60">
        <v>0</v>
      </c>
    </row>
    <row r="34" spans="1:14" x14ac:dyDescent="0.3">
      <c r="A34" s="99"/>
      <c r="B34" s="42" t="s">
        <v>160</v>
      </c>
      <c r="C34" s="5">
        <v>0</v>
      </c>
      <c r="D34" s="60">
        <v>0.48244400100004903</v>
      </c>
      <c r="E34" s="60">
        <v>0.51879817379420801</v>
      </c>
      <c r="F34" s="32">
        <v>0</v>
      </c>
      <c r="G34" s="32">
        <v>0</v>
      </c>
      <c r="H34" s="32">
        <v>0</v>
      </c>
      <c r="I34" s="32">
        <v>0</v>
      </c>
      <c r="J34" s="32">
        <v>0</v>
      </c>
      <c r="K34" s="32">
        <v>0</v>
      </c>
      <c r="L34" s="32">
        <v>0</v>
      </c>
      <c r="M34" s="32">
        <v>-0.506563869310651</v>
      </c>
      <c r="N34" s="60">
        <v>0</v>
      </c>
    </row>
    <row r="35" spans="1:14" x14ac:dyDescent="0.3">
      <c r="A35" s="99"/>
      <c r="B35" s="42" t="s">
        <v>161</v>
      </c>
      <c r="C35" s="5">
        <v>0</v>
      </c>
      <c r="D35" s="60">
        <v>0</v>
      </c>
      <c r="E35" s="60">
        <v>0</v>
      </c>
      <c r="F35" s="32">
        <v>0</v>
      </c>
      <c r="G35" s="32">
        <v>0</v>
      </c>
      <c r="H35" s="32">
        <v>0</v>
      </c>
      <c r="I35" s="32">
        <v>0</v>
      </c>
      <c r="J35" s="32">
        <v>0</v>
      </c>
      <c r="K35" s="32">
        <v>0</v>
      </c>
      <c r="L35" s="32">
        <v>0</v>
      </c>
      <c r="M35" s="32">
        <v>0</v>
      </c>
      <c r="N35" s="60">
        <v>0.64730175518118405</v>
      </c>
    </row>
    <row r="36" spans="1:14" x14ac:dyDescent="0.3">
      <c r="A36" s="99"/>
      <c r="B36" s="42" t="s">
        <v>162</v>
      </c>
      <c r="C36" s="5">
        <v>-0.59647632621256097</v>
      </c>
      <c r="D36" s="60">
        <v>0.58137531010596899</v>
      </c>
      <c r="E36" s="60">
        <v>0.52987786557210703</v>
      </c>
      <c r="F36" s="32">
        <v>0</v>
      </c>
      <c r="G36" s="32">
        <v>0</v>
      </c>
      <c r="H36" s="32">
        <v>0</v>
      </c>
      <c r="I36" s="32">
        <v>0</v>
      </c>
      <c r="J36" s="32">
        <v>0</v>
      </c>
      <c r="K36" s="32">
        <v>0</v>
      </c>
      <c r="L36" s="32">
        <v>0</v>
      </c>
      <c r="M36" s="32">
        <v>0</v>
      </c>
      <c r="N36" s="60">
        <v>0.67228223917806196</v>
      </c>
    </row>
    <row r="37" spans="1:14" x14ac:dyDescent="0.3">
      <c r="A37" s="99"/>
      <c r="B37" s="42" t="s">
        <v>170</v>
      </c>
      <c r="C37" s="5">
        <v>-0.53476312977336404</v>
      </c>
      <c r="D37" s="60">
        <v>0.55035529779449799</v>
      </c>
      <c r="E37" s="60">
        <v>0.51309045378741203</v>
      </c>
      <c r="F37" s="32">
        <v>0</v>
      </c>
      <c r="G37" s="32">
        <v>0</v>
      </c>
      <c r="H37" s="32">
        <v>0</v>
      </c>
      <c r="I37" s="32">
        <v>0</v>
      </c>
      <c r="J37" s="32">
        <v>0</v>
      </c>
      <c r="K37" s="32">
        <v>0</v>
      </c>
      <c r="L37" s="32">
        <v>0</v>
      </c>
      <c r="M37" s="32">
        <v>0</v>
      </c>
      <c r="N37" s="60">
        <v>0.72340157638941305</v>
      </c>
    </row>
    <row r="38" spans="1:14" x14ac:dyDescent="0.3">
      <c r="A38" s="99"/>
      <c r="B38" s="42" t="s">
        <v>176</v>
      </c>
      <c r="C38" s="5">
        <v>0</v>
      </c>
      <c r="D38" s="60">
        <v>0</v>
      </c>
      <c r="E38" s="60">
        <v>0</v>
      </c>
      <c r="F38" s="32">
        <v>0</v>
      </c>
      <c r="G38" s="32">
        <v>0</v>
      </c>
      <c r="H38" s="32">
        <v>0</v>
      </c>
      <c r="I38" s="32">
        <v>0</v>
      </c>
      <c r="J38" s="32">
        <v>0</v>
      </c>
      <c r="K38" s="32">
        <v>0</v>
      </c>
      <c r="L38" s="32">
        <v>0</v>
      </c>
      <c r="M38" s="32">
        <v>0.50988111764076005</v>
      </c>
      <c r="N38" s="60">
        <v>0</v>
      </c>
    </row>
    <row r="39" spans="1:14" x14ac:dyDescent="0.3">
      <c r="A39" s="99"/>
      <c r="B39" s="42" t="s">
        <v>178</v>
      </c>
      <c r="C39" s="5">
        <v>-0.52376370395094796</v>
      </c>
      <c r="D39" s="60">
        <v>0.51532909341682698</v>
      </c>
      <c r="E39" s="60">
        <v>0</v>
      </c>
      <c r="F39" s="32">
        <v>0</v>
      </c>
      <c r="G39" s="32">
        <v>0</v>
      </c>
      <c r="H39" s="32">
        <v>0</v>
      </c>
      <c r="I39" s="32">
        <v>0</v>
      </c>
      <c r="J39" s="32">
        <v>0</v>
      </c>
      <c r="K39" s="32">
        <v>0</v>
      </c>
      <c r="L39" s="32">
        <v>0</v>
      </c>
      <c r="M39" s="32">
        <v>0</v>
      </c>
      <c r="N39" s="60">
        <v>0.69293142957870602</v>
      </c>
    </row>
    <row r="40" spans="1:14" x14ac:dyDescent="0.3">
      <c r="A40" s="99"/>
      <c r="B40" s="42" t="s">
        <v>179</v>
      </c>
      <c r="C40" s="5">
        <v>0</v>
      </c>
      <c r="D40" s="60">
        <v>0</v>
      </c>
      <c r="E40" s="60">
        <v>0</v>
      </c>
      <c r="F40" s="32">
        <v>0</v>
      </c>
      <c r="G40" s="32">
        <v>0</v>
      </c>
      <c r="H40" s="32">
        <v>0</v>
      </c>
      <c r="I40" s="32">
        <v>0</v>
      </c>
      <c r="J40" s="32">
        <v>0</v>
      </c>
      <c r="K40" s="32">
        <v>0</v>
      </c>
      <c r="L40" s="32">
        <v>0</v>
      </c>
      <c r="M40" s="32">
        <v>0</v>
      </c>
      <c r="N40" s="60">
        <v>0.65435269824481901</v>
      </c>
    </row>
    <row r="41" spans="1:14" x14ac:dyDescent="0.3">
      <c r="A41" s="99"/>
      <c r="B41" s="42" t="s">
        <v>181</v>
      </c>
      <c r="C41" s="5">
        <v>0</v>
      </c>
      <c r="D41" s="60">
        <v>0</v>
      </c>
      <c r="E41" s="60">
        <v>0</v>
      </c>
      <c r="F41" s="32">
        <v>0</v>
      </c>
      <c r="G41" s="32">
        <v>0</v>
      </c>
      <c r="H41" s="32">
        <v>0</v>
      </c>
      <c r="I41" s="32">
        <v>0</v>
      </c>
      <c r="J41" s="32">
        <v>0</v>
      </c>
      <c r="K41" s="32">
        <v>0</v>
      </c>
      <c r="L41" s="32">
        <v>0</v>
      </c>
      <c r="M41" s="32">
        <v>0</v>
      </c>
      <c r="N41" s="60">
        <v>0.57442522223061598</v>
      </c>
    </row>
    <row r="42" spans="1:14" x14ac:dyDescent="0.3">
      <c r="A42" s="99"/>
      <c r="B42" s="42" t="s">
        <v>183</v>
      </c>
      <c r="C42" s="5">
        <v>-0.60727427001516199</v>
      </c>
      <c r="D42" s="60">
        <v>0.56471641460536404</v>
      </c>
      <c r="E42" s="60">
        <v>0.52692328109800002</v>
      </c>
      <c r="F42" s="32">
        <v>0.49369968902480899</v>
      </c>
      <c r="G42" s="32">
        <v>0</v>
      </c>
      <c r="H42" s="32">
        <v>0</v>
      </c>
      <c r="I42" s="32">
        <v>0</v>
      </c>
      <c r="J42" s="32">
        <v>0</v>
      </c>
      <c r="K42" s="32">
        <v>0</v>
      </c>
      <c r="L42" s="32">
        <v>0</v>
      </c>
      <c r="M42" s="32">
        <v>0</v>
      </c>
      <c r="N42" s="60">
        <v>0.60585228274281699</v>
      </c>
    </row>
    <row r="43" spans="1:14" x14ac:dyDescent="0.3">
      <c r="A43" s="99"/>
      <c r="B43" s="42" t="s">
        <v>276</v>
      </c>
      <c r="C43" s="5">
        <v>0</v>
      </c>
      <c r="D43" s="60">
        <v>0</v>
      </c>
      <c r="E43" s="60">
        <v>0</v>
      </c>
      <c r="F43" s="32">
        <v>0</v>
      </c>
      <c r="G43" s="32">
        <v>0</v>
      </c>
      <c r="H43" s="32">
        <v>0</v>
      </c>
      <c r="I43" s="32">
        <v>0</v>
      </c>
      <c r="J43" s="32">
        <v>0</v>
      </c>
      <c r="K43" s="32">
        <v>0</v>
      </c>
      <c r="L43" s="32">
        <v>0</v>
      </c>
      <c r="M43" s="32">
        <v>0.50390277999089395</v>
      </c>
      <c r="N43" s="60">
        <v>0</v>
      </c>
    </row>
    <row r="44" spans="1:14" x14ac:dyDescent="0.3">
      <c r="A44" s="99"/>
      <c r="B44" s="42" t="s">
        <v>197</v>
      </c>
      <c r="C44" s="5">
        <v>-0.50733918818762602</v>
      </c>
      <c r="D44" s="60">
        <v>0</v>
      </c>
      <c r="E44" s="60">
        <v>0</v>
      </c>
      <c r="F44" s="32">
        <v>0</v>
      </c>
      <c r="G44" s="32">
        <v>0</v>
      </c>
      <c r="H44" s="32">
        <v>0</v>
      </c>
      <c r="I44" s="32">
        <v>0</v>
      </c>
      <c r="J44" s="32">
        <v>0</v>
      </c>
      <c r="K44" s="32">
        <v>0</v>
      </c>
      <c r="L44" s="32">
        <v>0</v>
      </c>
      <c r="M44" s="32">
        <v>0</v>
      </c>
      <c r="N44" s="60">
        <v>0.66039636372793398</v>
      </c>
    </row>
    <row r="45" spans="1:14" x14ac:dyDescent="0.3">
      <c r="A45" s="99"/>
      <c r="B45" s="42" t="s">
        <v>209</v>
      </c>
      <c r="C45" s="5">
        <v>0</v>
      </c>
      <c r="D45" s="60">
        <v>0.51046496450218604</v>
      </c>
      <c r="E45" s="60">
        <v>0</v>
      </c>
      <c r="F45" s="32">
        <v>0</v>
      </c>
      <c r="G45" s="32">
        <v>0</v>
      </c>
      <c r="H45" s="32">
        <v>0</v>
      </c>
      <c r="I45" s="32">
        <v>0</v>
      </c>
      <c r="J45" s="32">
        <v>0</v>
      </c>
      <c r="K45" s="32">
        <v>0</v>
      </c>
      <c r="L45" s="32">
        <v>0</v>
      </c>
      <c r="M45" s="32">
        <v>0</v>
      </c>
      <c r="N45" s="60">
        <v>0.70068746694870399</v>
      </c>
    </row>
    <row r="46" spans="1:14" x14ac:dyDescent="0.3">
      <c r="A46" s="99"/>
      <c r="B46" s="42" t="s">
        <v>117</v>
      </c>
      <c r="C46" s="5">
        <v>0</v>
      </c>
      <c r="D46" s="60">
        <v>0.57037440142690399</v>
      </c>
      <c r="E46" s="60">
        <v>0.51442007257615996</v>
      </c>
      <c r="F46" s="32">
        <v>0</v>
      </c>
      <c r="G46" s="32">
        <v>0</v>
      </c>
      <c r="H46" s="32">
        <v>0</v>
      </c>
      <c r="I46" s="32">
        <v>0</v>
      </c>
      <c r="J46" s="32">
        <v>0</v>
      </c>
      <c r="K46" s="32">
        <v>0</v>
      </c>
      <c r="L46" s="32">
        <v>0</v>
      </c>
      <c r="M46" s="32">
        <v>0</v>
      </c>
      <c r="N46" s="60">
        <v>0.69048980369735102</v>
      </c>
    </row>
    <row r="47" spans="1:14" x14ac:dyDescent="0.3">
      <c r="A47" s="99"/>
      <c r="B47" s="42" t="s">
        <v>118</v>
      </c>
      <c r="C47" s="5">
        <v>0</v>
      </c>
      <c r="D47" s="60">
        <v>0</v>
      </c>
      <c r="E47" s="60">
        <v>0</v>
      </c>
      <c r="F47" s="32">
        <v>0</v>
      </c>
      <c r="G47" s="32">
        <v>0</v>
      </c>
      <c r="H47" s="32">
        <v>0</v>
      </c>
      <c r="I47" s="32">
        <v>0</v>
      </c>
      <c r="J47" s="32">
        <v>0</v>
      </c>
      <c r="K47" s="32">
        <v>0</v>
      </c>
      <c r="L47" s="32">
        <v>0</v>
      </c>
      <c r="M47" s="32">
        <v>0</v>
      </c>
      <c r="N47" s="60">
        <v>0.60510768057937903</v>
      </c>
    </row>
    <row r="48" spans="1:14" x14ac:dyDescent="0.3">
      <c r="A48" s="99"/>
      <c r="B48" s="42" t="s">
        <v>119</v>
      </c>
      <c r="C48" s="5">
        <v>0</v>
      </c>
      <c r="D48" s="60">
        <v>0</v>
      </c>
      <c r="E48" s="60">
        <v>0</v>
      </c>
      <c r="F48" s="32">
        <v>0</v>
      </c>
      <c r="G48" s="32">
        <v>0</v>
      </c>
      <c r="H48" s="32">
        <v>0.54216369180398805</v>
      </c>
      <c r="I48" s="32">
        <v>0</v>
      </c>
      <c r="J48" s="32">
        <v>0.53699098286067803</v>
      </c>
      <c r="K48" s="32">
        <v>0</v>
      </c>
      <c r="L48" s="32">
        <v>0</v>
      </c>
      <c r="M48" s="32">
        <v>0</v>
      </c>
      <c r="N48" s="60">
        <v>0</v>
      </c>
    </row>
    <row r="49" spans="1:14" x14ac:dyDescent="0.3">
      <c r="A49" s="99"/>
      <c r="B49" s="42" t="s">
        <v>120</v>
      </c>
      <c r="C49" s="5">
        <v>0</v>
      </c>
      <c r="D49" s="60">
        <v>0</v>
      </c>
      <c r="E49" s="60">
        <v>0.53575491551082399</v>
      </c>
      <c r="F49" s="32">
        <v>0</v>
      </c>
      <c r="G49" s="32">
        <v>0</v>
      </c>
      <c r="H49" s="32">
        <v>0</v>
      </c>
      <c r="I49" s="32">
        <v>0</v>
      </c>
      <c r="J49" s="32">
        <v>0</v>
      </c>
      <c r="K49" s="32">
        <v>0</v>
      </c>
      <c r="L49" s="32">
        <v>0</v>
      </c>
      <c r="M49" s="32">
        <v>0</v>
      </c>
      <c r="N49" s="60">
        <v>0</v>
      </c>
    </row>
    <row r="50" spans="1:14" x14ac:dyDescent="0.3">
      <c r="A50" s="99"/>
      <c r="B50" s="42" t="s">
        <v>277</v>
      </c>
      <c r="C50" s="5">
        <v>0</v>
      </c>
      <c r="D50" s="60">
        <v>0</v>
      </c>
      <c r="E50" s="60">
        <v>0</v>
      </c>
      <c r="F50" s="32">
        <v>0</v>
      </c>
      <c r="G50" s="32">
        <v>0</v>
      </c>
      <c r="H50" s="32">
        <v>0</v>
      </c>
      <c r="I50" s="32">
        <v>0</v>
      </c>
      <c r="J50" s="32">
        <v>0</v>
      </c>
      <c r="K50" s="32">
        <v>0</v>
      </c>
      <c r="L50" s="32">
        <v>0</v>
      </c>
      <c r="M50" s="32">
        <v>0.52004451630382298</v>
      </c>
      <c r="N50" s="60">
        <v>0</v>
      </c>
    </row>
    <row r="51" spans="1:14" x14ac:dyDescent="0.3">
      <c r="A51" s="99"/>
      <c r="B51" s="42" t="s">
        <v>121</v>
      </c>
      <c r="C51" s="5">
        <v>0</v>
      </c>
      <c r="D51" s="60">
        <v>0.66523726603852995</v>
      </c>
      <c r="E51" s="60">
        <v>0.55625160390162598</v>
      </c>
      <c r="F51" s="32">
        <v>0.64975674543849804</v>
      </c>
      <c r="G51" s="32">
        <v>0</v>
      </c>
      <c r="H51" s="32">
        <v>0</v>
      </c>
      <c r="I51" s="32">
        <v>0</v>
      </c>
      <c r="J51" s="32">
        <v>0</v>
      </c>
      <c r="K51" s="32">
        <v>0</v>
      </c>
      <c r="L51" s="32">
        <v>0</v>
      </c>
      <c r="M51" s="32">
        <v>0</v>
      </c>
      <c r="N51" s="60">
        <v>0.70459310081951598</v>
      </c>
    </row>
    <row r="52" spans="1:14" x14ac:dyDescent="0.3">
      <c r="A52" s="99"/>
      <c r="B52" s="42" t="s">
        <v>122</v>
      </c>
      <c r="C52" s="5">
        <v>0</v>
      </c>
      <c r="D52" s="60">
        <v>0.61303874622699295</v>
      </c>
      <c r="E52" s="60">
        <v>0.61445436164226197</v>
      </c>
      <c r="F52" s="32">
        <v>0</v>
      </c>
      <c r="G52" s="32">
        <v>0</v>
      </c>
      <c r="H52" s="32">
        <v>0</v>
      </c>
      <c r="I52" s="32">
        <v>0</v>
      </c>
      <c r="J52" s="32">
        <v>0</v>
      </c>
      <c r="K52" s="32">
        <v>0</v>
      </c>
      <c r="L52" s="32">
        <v>0</v>
      </c>
      <c r="M52" s="32">
        <v>0</v>
      </c>
      <c r="N52" s="60">
        <v>0</v>
      </c>
    </row>
    <row r="53" spans="1:14" x14ac:dyDescent="0.3">
      <c r="A53" s="99"/>
      <c r="B53" s="42" t="s">
        <v>123</v>
      </c>
      <c r="C53" s="5">
        <v>0</v>
      </c>
      <c r="D53" s="60">
        <v>0.65312363956850505</v>
      </c>
      <c r="E53" s="60">
        <v>0.67697851358956296</v>
      </c>
      <c r="F53" s="32">
        <v>0</v>
      </c>
      <c r="G53" s="32">
        <v>0</v>
      </c>
      <c r="H53" s="32">
        <v>0</v>
      </c>
      <c r="I53" s="32">
        <v>0</v>
      </c>
      <c r="J53" s="32">
        <v>0</v>
      </c>
      <c r="K53" s="32">
        <v>0</v>
      </c>
      <c r="L53" s="32">
        <v>0</v>
      </c>
      <c r="M53" s="32">
        <v>-0.57194526760266295</v>
      </c>
      <c r="N53" s="60">
        <v>0.62142176481799105</v>
      </c>
    </row>
    <row r="54" spans="1:14" x14ac:dyDescent="0.3">
      <c r="A54" s="99"/>
      <c r="B54" s="42" t="s">
        <v>124</v>
      </c>
      <c r="C54" s="5">
        <v>-0.51910841858800405</v>
      </c>
      <c r="D54" s="60">
        <v>0.77823247719019395</v>
      </c>
      <c r="E54" s="60">
        <v>0.71923456474893199</v>
      </c>
      <c r="F54" s="32">
        <v>0.57237235943424802</v>
      </c>
      <c r="G54" s="32">
        <v>0</v>
      </c>
      <c r="H54" s="32">
        <v>0</v>
      </c>
      <c r="I54" s="32">
        <v>0</v>
      </c>
      <c r="J54" s="32">
        <v>0</v>
      </c>
      <c r="K54" s="32">
        <v>0</v>
      </c>
      <c r="L54" s="32">
        <v>0</v>
      </c>
      <c r="M54" s="32">
        <v>0</v>
      </c>
      <c r="N54" s="60">
        <v>0.81337907375643204</v>
      </c>
    </row>
    <row r="55" spans="1:14" x14ac:dyDescent="0.3">
      <c r="A55" s="99"/>
      <c r="B55" s="42" t="s">
        <v>125</v>
      </c>
      <c r="C55" s="5">
        <v>0</v>
      </c>
      <c r="D55" s="60">
        <v>0.62991946020274203</v>
      </c>
      <c r="E55" s="60">
        <v>0.65848468800487203</v>
      </c>
      <c r="F55" s="32">
        <v>0</v>
      </c>
      <c r="G55" s="32">
        <v>0</v>
      </c>
      <c r="H55" s="32">
        <v>0</v>
      </c>
      <c r="I55" s="32">
        <v>0</v>
      </c>
      <c r="J55" s="32">
        <v>0</v>
      </c>
      <c r="K55" s="32">
        <v>0</v>
      </c>
      <c r="L55" s="32">
        <v>0</v>
      </c>
      <c r="M55" s="32">
        <v>0</v>
      </c>
      <c r="N55" s="60">
        <v>0.62904516866781002</v>
      </c>
    </row>
    <row r="56" spans="1:14" x14ac:dyDescent="0.3">
      <c r="A56" s="99"/>
      <c r="B56" s="42" t="s">
        <v>275</v>
      </c>
      <c r="C56" s="5">
        <v>0</v>
      </c>
      <c r="D56" s="60">
        <v>0.58049629955549598</v>
      </c>
      <c r="E56" s="60">
        <v>0.59711435919587497</v>
      </c>
      <c r="F56" s="32">
        <v>0</v>
      </c>
      <c r="G56" s="32">
        <v>0</v>
      </c>
      <c r="H56" s="32">
        <v>0.55415759689829902</v>
      </c>
      <c r="I56" s="32">
        <v>0</v>
      </c>
      <c r="J56" s="32">
        <v>0.546111525304531</v>
      </c>
      <c r="K56" s="32">
        <v>0</v>
      </c>
      <c r="L56" s="32">
        <v>0</v>
      </c>
      <c r="M56" s="32">
        <v>-0.54365531130258904</v>
      </c>
      <c r="N56" s="60">
        <v>0</v>
      </c>
    </row>
    <row r="57" spans="1:14" x14ac:dyDescent="0.3">
      <c r="A57" s="99"/>
      <c r="B57" s="50" t="s">
        <v>276</v>
      </c>
      <c r="C57" s="5">
        <v>0</v>
      </c>
      <c r="D57" s="60">
        <v>0</v>
      </c>
      <c r="E57" s="60">
        <v>0</v>
      </c>
      <c r="F57" s="32">
        <v>0</v>
      </c>
      <c r="G57" s="32">
        <v>0</v>
      </c>
      <c r="H57" s="32">
        <v>0</v>
      </c>
      <c r="I57" s="32">
        <v>0</v>
      </c>
      <c r="J57" s="32">
        <v>0</v>
      </c>
      <c r="K57" s="32">
        <v>0</v>
      </c>
      <c r="L57" s="32">
        <v>0</v>
      </c>
      <c r="M57" s="32">
        <v>0</v>
      </c>
      <c r="N57" s="60">
        <v>0.50390277999089395</v>
      </c>
    </row>
    <row r="58" spans="1:14" x14ac:dyDescent="0.3">
      <c r="A58" s="99"/>
      <c r="B58" s="50" t="s">
        <v>119</v>
      </c>
      <c r="C58" s="5">
        <v>0</v>
      </c>
      <c r="D58" s="60">
        <v>0</v>
      </c>
      <c r="E58" s="60">
        <v>0</v>
      </c>
      <c r="F58" s="32">
        <v>0</v>
      </c>
      <c r="G58" s="32">
        <v>0</v>
      </c>
      <c r="H58" s="32">
        <v>0.57304266291608097</v>
      </c>
      <c r="I58" s="32">
        <v>0</v>
      </c>
      <c r="J58" s="32">
        <v>0.57109704641350201</v>
      </c>
      <c r="K58" s="32">
        <v>0</v>
      </c>
      <c r="L58" s="32">
        <v>0</v>
      </c>
      <c r="M58" s="32">
        <v>0</v>
      </c>
      <c r="N58" s="60">
        <v>0</v>
      </c>
    </row>
    <row r="59" spans="1:14" x14ac:dyDescent="0.3">
      <c r="A59" s="100"/>
      <c r="B59" s="50" t="s">
        <v>277</v>
      </c>
      <c r="C59" s="5">
        <v>0</v>
      </c>
      <c r="D59" s="60">
        <v>0</v>
      </c>
      <c r="E59" s="60">
        <v>0</v>
      </c>
      <c r="F59" s="32">
        <v>0</v>
      </c>
      <c r="G59" s="32">
        <v>0</v>
      </c>
      <c r="H59" s="32">
        <v>0</v>
      </c>
      <c r="I59" s="32">
        <v>0</v>
      </c>
      <c r="J59" s="32">
        <v>0</v>
      </c>
      <c r="K59" s="32">
        <v>0</v>
      </c>
      <c r="L59" s="32">
        <v>0</v>
      </c>
      <c r="M59" s="32">
        <v>0</v>
      </c>
      <c r="N59" s="60">
        <v>0.52004451630382298</v>
      </c>
    </row>
  </sheetData>
  <mergeCells count="4">
    <mergeCell ref="A3:A11"/>
    <mergeCell ref="A12:A32"/>
    <mergeCell ref="A33:A59"/>
    <mergeCell ref="A1:N1"/>
  </mergeCells>
  <conditionalFormatting sqref="C3:C56 F3:M56">
    <cfRule type="cellIs" dxfId="0" priority="1" operator="greaterThan">
      <formula>0.7</formula>
    </cfRule>
  </conditionalFormatting>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17AE34-B61E-4635-A802-4514CCEE3FDC}">
  <dimension ref="A1:L95"/>
  <sheetViews>
    <sheetView workbookViewId="0">
      <selection sqref="A1:H1"/>
    </sheetView>
  </sheetViews>
  <sheetFormatPr defaultRowHeight="14.4" x14ac:dyDescent="0.3"/>
  <cols>
    <col min="1" max="1" width="17.5546875" customWidth="1"/>
    <col min="2" max="2" width="10" bestFit="1" customWidth="1"/>
    <col min="3" max="3" width="10" customWidth="1"/>
    <col min="4" max="4" width="12.44140625" customWidth="1"/>
    <col min="5" max="5" width="15.5546875" customWidth="1"/>
    <col min="6" max="6" width="12.5546875" customWidth="1"/>
    <col min="7" max="7" width="14.109375" customWidth="1"/>
    <col min="8" max="8" width="16.6640625" customWidth="1"/>
  </cols>
  <sheetData>
    <row r="1" spans="1:8" ht="54.75" customHeight="1" x14ac:dyDescent="0.3">
      <c r="A1" s="86" t="s">
        <v>910</v>
      </c>
      <c r="B1" s="86"/>
      <c r="C1" s="86"/>
      <c r="D1" s="86"/>
      <c r="E1" s="86"/>
      <c r="F1" s="86"/>
      <c r="G1" s="86"/>
      <c r="H1" s="86"/>
    </row>
    <row r="2" spans="1:8" ht="28.8" x14ac:dyDescent="0.3">
      <c r="A2" s="29"/>
      <c r="B2" s="29"/>
      <c r="C2" s="43"/>
      <c r="D2" s="30" t="s">
        <v>278</v>
      </c>
      <c r="E2" s="30" t="s">
        <v>819</v>
      </c>
      <c r="F2" s="30" t="s">
        <v>279</v>
      </c>
      <c r="G2" s="30" t="s">
        <v>280</v>
      </c>
      <c r="H2" s="30" t="s">
        <v>281</v>
      </c>
    </row>
    <row r="3" spans="1:8" x14ac:dyDescent="0.3">
      <c r="A3" s="101" t="s">
        <v>282</v>
      </c>
      <c r="B3" s="101" t="s">
        <v>14</v>
      </c>
      <c r="C3" s="46" t="s">
        <v>311</v>
      </c>
      <c r="D3" s="5" t="s">
        <v>786</v>
      </c>
      <c r="E3" s="5" t="s">
        <v>784</v>
      </c>
      <c r="F3" s="5" t="s">
        <v>789</v>
      </c>
      <c r="G3" s="5" t="s">
        <v>790</v>
      </c>
      <c r="H3" s="5" t="s">
        <v>792</v>
      </c>
    </row>
    <row r="4" spans="1:8" x14ac:dyDescent="0.3">
      <c r="A4" s="101"/>
      <c r="B4" s="101"/>
      <c r="C4" s="46" t="s">
        <v>312</v>
      </c>
      <c r="D4" s="5" t="s">
        <v>787</v>
      </c>
      <c r="E4" s="5" t="s">
        <v>785</v>
      </c>
      <c r="F4" s="5" t="s">
        <v>788</v>
      </c>
      <c r="G4" s="5" t="s">
        <v>791</v>
      </c>
      <c r="H4" s="5" t="s">
        <v>793</v>
      </c>
    </row>
    <row r="5" spans="1:8" x14ac:dyDescent="0.3">
      <c r="A5" s="101"/>
      <c r="B5" s="38"/>
      <c r="C5" s="44" t="s">
        <v>283</v>
      </c>
      <c r="D5" s="8">
        <v>64485</v>
      </c>
      <c r="E5" s="8">
        <v>19732</v>
      </c>
      <c r="F5" s="8">
        <v>41545</v>
      </c>
      <c r="G5" s="8">
        <v>49035</v>
      </c>
      <c r="H5" s="8">
        <v>66918</v>
      </c>
    </row>
    <row r="6" spans="1:8" x14ac:dyDescent="0.3">
      <c r="A6" s="101"/>
      <c r="B6" s="38"/>
      <c r="C6" s="44" t="s">
        <v>8</v>
      </c>
      <c r="D6" s="33">
        <v>2.2E-16</v>
      </c>
      <c r="E6" s="33">
        <v>2.2E-16</v>
      </c>
      <c r="F6" s="33">
        <v>0.94159999999999999</v>
      </c>
      <c r="G6" s="33">
        <v>1.209E-4</v>
      </c>
      <c r="H6" s="33">
        <v>2.2E-16</v>
      </c>
    </row>
    <row r="7" spans="1:8" x14ac:dyDescent="0.3">
      <c r="A7" s="101" t="s">
        <v>9</v>
      </c>
      <c r="B7" s="101" t="s">
        <v>14</v>
      </c>
      <c r="C7" s="46" t="s">
        <v>311</v>
      </c>
      <c r="D7" s="5" t="s">
        <v>794</v>
      </c>
      <c r="E7" s="5" t="s">
        <v>796</v>
      </c>
      <c r="F7" s="5" t="s">
        <v>798</v>
      </c>
      <c r="G7" s="5" t="s">
        <v>800</v>
      </c>
      <c r="H7" s="5" t="s">
        <v>802</v>
      </c>
    </row>
    <row r="8" spans="1:8" x14ac:dyDescent="0.3">
      <c r="A8" s="101"/>
      <c r="B8" s="101"/>
      <c r="C8" s="46" t="s">
        <v>312</v>
      </c>
      <c r="D8" s="5" t="s">
        <v>795</v>
      </c>
      <c r="E8" s="5" t="s">
        <v>797</v>
      </c>
      <c r="F8" s="5" t="s">
        <v>799</v>
      </c>
      <c r="G8" s="5" t="s">
        <v>801</v>
      </c>
      <c r="H8" s="5" t="s">
        <v>803</v>
      </c>
    </row>
    <row r="9" spans="1:8" x14ac:dyDescent="0.3">
      <c r="A9" s="101"/>
      <c r="B9" s="38"/>
      <c r="C9" s="44" t="s">
        <v>283</v>
      </c>
      <c r="D9" s="8">
        <v>23086</v>
      </c>
      <c r="E9" s="8">
        <v>35663</v>
      </c>
      <c r="F9" s="8">
        <v>23496</v>
      </c>
      <c r="G9" s="8">
        <v>22080</v>
      </c>
      <c r="H9" s="8">
        <v>22030</v>
      </c>
    </row>
    <row r="10" spans="1:8" x14ac:dyDescent="0.3">
      <c r="A10" s="101"/>
      <c r="B10" s="38"/>
      <c r="C10" s="44" t="s">
        <v>8</v>
      </c>
      <c r="D10" s="33">
        <v>0.7036</v>
      </c>
      <c r="E10" s="33">
        <v>2.2E-16</v>
      </c>
      <c r="F10" s="33">
        <v>0.4778</v>
      </c>
      <c r="G10" s="33">
        <v>0.60419999999999996</v>
      </c>
      <c r="H10" s="33">
        <v>0.6512</v>
      </c>
    </row>
    <row r="11" spans="1:8" x14ac:dyDescent="0.3">
      <c r="A11" s="98" t="s">
        <v>10</v>
      </c>
      <c r="B11" s="101" t="s">
        <v>14</v>
      </c>
      <c r="C11" s="46" t="s">
        <v>311</v>
      </c>
      <c r="D11" s="5" t="s">
        <v>805</v>
      </c>
      <c r="E11" s="5" t="s">
        <v>806</v>
      </c>
      <c r="F11" s="5" t="s">
        <v>809</v>
      </c>
      <c r="G11" s="5" t="s">
        <v>810</v>
      </c>
      <c r="H11" s="5" t="s">
        <v>811</v>
      </c>
    </row>
    <row r="12" spans="1:8" x14ac:dyDescent="0.3">
      <c r="A12" s="99"/>
      <c r="B12" s="101"/>
      <c r="C12" s="46" t="s">
        <v>312</v>
      </c>
      <c r="D12" s="5" t="s">
        <v>804</v>
      </c>
      <c r="E12" s="5" t="s">
        <v>807</v>
      </c>
      <c r="F12" s="5" t="s">
        <v>808</v>
      </c>
      <c r="G12" s="5" t="s">
        <v>808</v>
      </c>
      <c r="H12" s="5" t="s">
        <v>804</v>
      </c>
    </row>
    <row r="13" spans="1:8" x14ac:dyDescent="0.3">
      <c r="A13" s="99"/>
      <c r="B13" s="38"/>
      <c r="C13" s="44" t="s">
        <v>283</v>
      </c>
      <c r="D13" s="8">
        <v>3370</v>
      </c>
      <c r="E13" s="8">
        <v>3460</v>
      </c>
      <c r="F13" s="8">
        <v>3007</v>
      </c>
      <c r="G13" s="8">
        <v>2294</v>
      </c>
      <c r="H13" s="8">
        <v>3460</v>
      </c>
    </row>
    <row r="14" spans="1:8" x14ac:dyDescent="0.3">
      <c r="A14" s="100"/>
      <c r="B14" s="38"/>
      <c r="C14" s="44" t="s">
        <v>8</v>
      </c>
      <c r="D14" s="33">
        <v>3.5310000000000002E-6</v>
      </c>
      <c r="E14" s="33">
        <v>7.864E-7</v>
      </c>
      <c r="F14" s="33">
        <v>1.9090000000000001E-4</v>
      </c>
      <c r="G14" s="33">
        <v>0.42559999999999998</v>
      </c>
      <c r="H14" s="33">
        <v>7.4300000000000002E-7</v>
      </c>
    </row>
    <row r="95" spans="12:12" x14ac:dyDescent="0.3">
      <c r="L95" s="47"/>
    </row>
  </sheetData>
  <mergeCells count="7">
    <mergeCell ref="A1:H1"/>
    <mergeCell ref="A7:A10"/>
    <mergeCell ref="A3:A6"/>
    <mergeCell ref="A11:A14"/>
    <mergeCell ref="B3:B4"/>
    <mergeCell ref="B7:B8"/>
    <mergeCell ref="B11:B12"/>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B9D150-1FEA-4033-AD0A-9F0B37DA8220}">
  <dimension ref="A1:L29"/>
  <sheetViews>
    <sheetView workbookViewId="0">
      <selection sqref="A1:L1"/>
    </sheetView>
  </sheetViews>
  <sheetFormatPr defaultRowHeight="14.4" x14ac:dyDescent="0.3"/>
  <cols>
    <col min="1" max="1" width="32.88671875" customWidth="1"/>
    <col min="3" max="3" width="38.44140625" customWidth="1"/>
    <col min="5" max="5" width="23.5546875" bestFit="1" customWidth="1"/>
    <col min="7" max="7" width="29" bestFit="1" customWidth="1"/>
    <col min="9" max="9" width="20.44140625" bestFit="1" customWidth="1"/>
    <col min="11" max="11" width="14.88671875" bestFit="1" customWidth="1"/>
  </cols>
  <sheetData>
    <row r="1" spans="1:12" ht="50.25" customHeight="1" x14ac:dyDescent="0.3">
      <c r="A1" s="102" t="s">
        <v>909</v>
      </c>
      <c r="B1" s="102"/>
      <c r="C1" s="102"/>
      <c r="D1" s="102"/>
      <c r="E1" s="102"/>
      <c r="F1" s="102"/>
      <c r="G1" s="102"/>
      <c r="H1" s="102"/>
      <c r="I1" s="102"/>
      <c r="J1" s="102"/>
      <c r="K1" s="102"/>
      <c r="L1" s="102"/>
    </row>
    <row r="2" spans="1:12" x14ac:dyDescent="0.3">
      <c r="A2" s="94" t="s">
        <v>433</v>
      </c>
      <c r="B2" s="103"/>
      <c r="C2" s="103"/>
      <c r="D2" s="95"/>
      <c r="E2" s="94" t="s">
        <v>431</v>
      </c>
      <c r="F2" s="103"/>
      <c r="G2" s="103"/>
      <c r="H2" s="95"/>
      <c r="I2" s="94" t="s">
        <v>432</v>
      </c>
      <c r="J2" s="103"/>
      <c r="K2" s="103"/>
      <c r="L2" s="95"/>
    </row>
    <row r="3" spans="1:12" x14ac:dyDescent="0.3">
      <c r="A3" s="94" t="s">
        <v>311</v>
      </c>
      <c r="B3" s="95"/>
      <c r="C3" s="94" t="s">
        <v>312</v>
      </c>
      <c r="D3" s="95"/>
      <c r="E3" s="94" t="s">
        <v>311</v>
      </c>
      <c r="F3" s="95"/>
      <c r="G3" s="94" t="s">
        <v>312</v>
      </c>
      <c r="H3" s="95"/>
      <c r="I3" s="94" t="s">
        <v>311</v>
      </c>
      <c r="J3" s="95"/>
      <c r="K3" s="94" t="s">
        <v>312</v>
      </c>
      <c r="L3" s="95"/>
    </row>
    <row r="4" spans="1:12" x14ac:dyDescent="0.3">
      <c r="A4" s="29"/>
      <c r="B4" s="29" t="s">
        <v>278</v>
      </c>
      <c r="C4" s="29"/>
      <c r="D4" s="29" t="s">
        <v>278</v>
      </c>
      <c r="E4" s="29"/>
      <c r="F4" s="29" t="s">
        <v>278</v>
      </c>
      <c r="G4" s="29"/>
      <c r="H4" s="29" t="s">
        <v>278</v>
      </c>
      <c r="I4" s="29"/>
      <c r="J4" s="29" t="s">
        <v>278</v>
      </c>
      <c r="K4" s="29"/>
      <c r="L4" s="29" t="s">
        <v>278</v>
      </c>
    </row>
    <row r="5" spans="1:12" x14ac:dyDescent="0.3">
      <c r="A5" s="8" t="s">
        <v>313</v>
      </c>
      <c r="B5" s="8">
        <v>11</v>
      </c>
      <c r="C5" s="8" t="s">
        <v>314</v>
      </c>
      <c r="D5" s="8">
        <v>10</v>
      </c>
      <c r="E5" s="8" t="s">
        <v>315</v>
      </c>
      <c r="F5" s="8">
        <v>8</v>
      </c>
      <c r="G5" s="8" t="s">
        <v>316</v>
      </c>
      <c r="H5" s="8">
        <v>9</v>
      </c>
      <c r="I5" s="8" t="s">
        <v>317</v>
      </c>
      <c r="J5" s="8">
        <v>6</v>
      </c>
      <c r="K5" s="8" t="s">
        <v>318</v>
      </c>
      <c r="L5" s="8">
        <v>1</v>
      </c>
    </row>
    <row r="6" spans="1:12" x14ac:dyDescent="0.3">
      <c r="A6" s="8" t="s">
        <v>319</v>
      </c>
      <c r="B6" s="8">
        <v>11</v>
      </c>
      <c r="C6" s="8" t="s">
        <v>320</v>
      </c>
      <c r="D6" s="8">
        <v>9</v>
      </c>
      <c r="E6" s="8" t="s">
        <v>321</v>
      </c>
      <c r="F6" s="8">
        <v>7</v>
      </c>
      <c r="G6" s="8" t="s">
        <v>322</v>
      </c>
      <c r="H6" s="8">
        <v>8</v>
      </c>
      <c r="I6" s="8" t="s">
        <v>323</v>
      </c>
      <c r="J6" s="8">
        <v>4</v>
      </c>
      <c r="K6" s="8" t="s">
        <v>324</v>
      </c>
      <c r="L6" s="8">
        <v>1</v>
      </c>
    </row>
    <row r="7" spans="1:12" x14ac:dyDescent="0.3">
      <c r="A7" s="8" t="s">
        <v>325</v>
      </c>
      <c r="B7" s="8">
        <v>10</v>
      </c>
      <c r="C7" s="8" t="s">
        <v>326</v>
      </c>
      <c r="D7" s="8">
        <v>9</v>
      </c>
      <c r="E7" s="8" t="s">
        <v>327</v>
      </c>
      <c r="F7" s="8">
        <v>7</v>
      </c>
      <c r="G7" s="8" t="s">
        <v>328</v>
      </c>
      <c r="H7" s="8">
        <v>8</v>
      </c>
      <c r="I7" s="8" t="s">
        <v>329</v>
      </c>
      <c r="J7" s="8">
        <v>4</v>
      </c>
      <c r="K7" s="8" t="s">
        <v>330</v>
      </c>
      <c r="L7" s="8">
        <v>1</v>
      </c>
    </row>
    <row r="8" spans="1:12" x14ac:dyDescent="0.3">
      <c r="A8" s="8" t="s">
        <v>331</v>
      </c>
      <c r="B8" s="8">
        <v>10</v>
      </c>
      <c r="C8" s="8" t="s">
        <v>332</v>
      </c>
      <c r="D8" s="8">
        <v>9</v>
      </c>
      <c r="E8" s="8" t="s">
        <v>333</v>
      </c>
      <c r="F8" s="8">
        <v>7</v>
      </c>
      <c r="G8" s="8" t="s">
        <v>334</v>
      </c>
      <c r="H8" s="8">
        <v>7</v>
      </c>
      <c r="I8" s="8" t="s">
        <v>324</v>
      </c>
      <c r="J8" s="8">
        <v>4</v>
      </c>
      <c r="K8" s="8" t="s">
        <v>335</v>
      </c>
      <c r="L8" s="8">
        <v>1</v>
      </c>
    </row>
    <row r="9" spans="1:12" x14ac:dyDescent="0.3">
      <c r="A9" s="8" t="s">
        <v>336</v>
      </c>
      <c r="B9" s="8">
        <v>10</v>
      </c>
      <c r="C9" s="8" t="s">
        <v>337</v>
      </c>
      <c r="D9" s="8">
        <v>9</v>
      </c>
      <c r="E9" s="8" t="s">
        <v>338</v>
      </c>
      <c r="F9" s="8">
        <v>7</v>
      </c>
      <c r="G9" s="8" t="s">
        <v>339</v>
      </c>
      <c r="H9" s="8">
        <v>7</v>
      </c>
      <c r="I9" s="8" t="s">
        <v>340</v>
      </c>
      <c r="J9" s="8">
        <v>4</v>
      </c>
      <c r="K9" s="8" t="s">
        <v>341</v>
      </c>
      <c r="L9" s="8">
        <v>1</v>
      </c>
    </row>
    <row r="10" spans="1:12" x14ac:dyDescent="0.3">
      <c r="A10" s="8" t="s">
        <v>342</v>
      </c>
      <c r="B10" s="8">
        <v>10</v>
      </c>
      <c r="C10" s="8" t="s">
        <v>343</v>
      </c>
      <c r="D10" s="8">
        <v>8</v>
      </c>
      <c r="E10" s="8" t="s">
        <v>344</v>
      </c>
      <c r="F10" s="8">
        <v>7</v>
      </c>
      <c r="G10" s="8" t="s">
        <v>345</v>
      </c>
      <c r="H10" s="8">
        <v>7</v>
      </c>
      <c r="I10" s="8" t="s">
        <v>110</v>
      </c>
      <c r="J10" s="8">
        <v>3</v>
      </c>
      <c r="K10" s="8" t="s">
        <v>346</v>
      </c>
      <c r="L10" s="8">
        <v>1</v>
      </c>
    </row>
    <row r="11" spans="1:12" x14ac:dyDescent="0.3">
      <c r="A11" s="8" t="s">
        <v>347</v>
      </c>
      <c r="B11" s="8">
        <v>10</v>
      </c>
      <c r="C11" s="8" t="s">
        <v>348</v>
      </c>
      <c r="D11" s="8">
        <v>8</v>
      </c>
      <c r="E11" s="8" t="s">
        <v>349</v>
      </c>
      <c r="F11" s="8">
        <v>7</v>
      </c>
      <c r="G11" s="8" t="s">
        <v>350</v>
      </c>
      <c r="H11" s="8">
        <v>7</v>
      </c>
      <c r="I11" s="8" t="s">
        <v>351</v>
      </c>
      <c r="J11" s="8">
        <v>3</v>
      </c>
      <c r="K11" s="8"/>
      <c r="L11" s="8"/>
    </row>
    <row r="12" spans="1:12" x14ac:dyDescent="0.3">
      <c r="A12" s="8" t="s">
        <v>352</v>
      </c>
      <c r="B12" s="8">
        <v>10</v>
      </c>
      <c r="C12" s="8" t="s">
        <v>353</v>
      </c>
      <c r="D12" s="8">
        <v>8</v>
      </c>
      <c r="E12" s="8" t="s">
        <v>354</v>
      </c>
      <c r="F12" s="8">
        <v>7</v>
      </c>
      <c r="G12" s="8" t="s">
        <v>355</v>
      </c>
      <c r="H12" s="8">
        <v>7</v>
      </c>
      <c r="I12" s="8" t="s">
        <v>356</v>
      </c>
      <c r="J12" s="8">
        <v>3</v>
      </c>
      <c r="K12" s="8"/>
      <c r="L12" s="8"/>
    </row>
    <row r="13" spans="1:12" x14ac:dyDescent="0.3">
      <c r="A13" s="8" t="s">
        <v>357</v>
      </c>
      <c r="B13" s="8">
        <v>10</v>
      </c>
      <c r="C13" s="8" t="s">
        <v>358</v>
      </c>
      <c r="D13" s="8">
        <v>8</v>
      </c>
      <c r="E13" s="8" t="s">
        <v>359</v>
      </c>
      <c r="F13" s="8">
        <v>7</v>
      </c>
      <c r="G13" s="8" t="s">
        <v>360</v>
      </c>
      <c r="H13" s="8">
        <v>7</v>
      </c>
      <c r="I13" s="8" t="s">
        <v>361</v>
      </c>
      <c r="J13" s="8">
        <v>3</v>
      </c>
      <c r="K13" s="8"/>
      <c r="L13" s="8"/>
    </row>
    <row r="14" spans="1:12" x14ac:dyDescent="0.3">
      <c r="A14" s="8" t="s">
        <v>362</v>
      </c>
      <c r="B14" s="8">
        <v>9</v>
      </c>
      <c r="C14" s="8" t="s">
        <v>363</v>
      </c>
      <c r="D14" s="8">
        <v>7</v>
      </c>
      <c r="E14" s="8" t="s">
        <v>364</v>
      </c>
      <c r="F14" s="8">
        <v>7</v>
      </c>
      <c r="G14" s="8" t="s">
        <v>365</v>
      </c>
      <c r="H14" s="8">
        <v>7</v>
      </c>
      <c r="I14" s="8" t="s">
        <v>366</v>
      </c>
      <c r="J14" s="8">
        <v>3</v>
      </c>
      <c r="K14" s="8"/>
      <c r="L14" s="8"/>
    </row>
    <row r="15" spans="1:12" x14ac:dyDescent="0.3">
      <c r="A15" s="8" t="s">
        <v>367</v>
      </c>
      <c r="B15" s="8">
        <v>9</v>
      </c>
      <c r="C15" s="8" t="s">
        <v>368</v>
      </c>
      <c r="D15" s="8">
        <v>7</v>
      </c>
      <c r="E15" s="8" t="s">
        <v>369</v>
      </c>
      <c r="F15" s="8">
        <v>6</v>
      </c>
      <c r="G15" s="8" t="s">
        <v>370</v>
      </c>
      <c r="H15" s="8">
        <v>7</v>
      </c>
      <c r="I15" s="8" t="s">
        <v>371</v>
      </c>
      <c r="J15" s="8">
        <v>3</v>
      </c>
      <c r="K15" s="8"/>
      <c r="L15" s="8"/>
    </row>
    <row r="16" spans="1:12" x14ac:dyDescent="0.3">
      <c r="A16" s="8" t="s">
        <v>372</v>
      </c>
      <c r="B16" s="8">
        <v>9</v>
      </c>
      <c r="C16" s="8" t="s">
        <v>373</v>
      </c>
      <c r="D16" s="8">
        <v>7</v>
      </c>
      <c r="E16" s="8" t="s">
        <v>374</v>
      </c>
      <c r="F16" s="8">
        <v>6</v>
      </c>
      <c r="G16" s="8" t="s">
        <v>245</v>
      </c>
      <c r="H16" s="8">
        <v>7</v>
      </c>
      <c r="I16" s="8" t="s">
        <v>375</v>
      </c>
      <c r="J16" s="8">
        <v>3</v>
      </c>
      <c r="K16" s="8"/>
      <c r="L16" s="8"/>
    </row>
    <row r="17" spans="1:12" x14ac:dyDescent="0.3">
      <c r="A17" s="8" t="s">
        <v>376</v>
      </c>
      <c r="B17" s="8">
        <v>9</v>
      </c>
      <c r="C17" s="8" t="s">
        <v>377</v>
      </c>
      <c r="D17" s="8">
        <v>7</v>
      </c>
      <c r="E17" s="8" t="s">
        <v>198</v>
      </c>
      <c r="F17" s="8">
        <v>6</v>
      </c>
      <c r="G17" s="8" t="s">
        <v>378</v>
      </c>
      <c r="H17" s="8">
        <v>7</v>
      </c>
      <c r="I17" s="8" t="s">
        <v>379</v>
      </c>
      <c r="J17" s="8">
        <v>3</v>
      </c>
      <c r="K17" s="8"/>
      <c r="L17" s="8"/>
    </row>
    <row r="18" spans="1:12" x14ac:dyDescent="0.3">
      <c r="A18" s="8" t="s">
        <v>380</v>
      </c>
      <c r="B18" s="8">
        <v>9</v>
      </c>
      <c r="C18" s="8" t="s">
        <v>381</v>
      </c>
      <c r="D18" s="8">
        <v>7</v>
      </c>
      <c r="E18" s="8" t="s">
        <v>382</v>
      </c>
      <c r="F18" s="8">
        <v>6</v>
      </c>
      <c r="G18" s="8" t="s">
        <v>158</v>
      </c>
      <c r="H18" s="8">
        <v>6</v>
      </c>
      <c r="I18" s="8" t="s">
        <v>383</v>
      </c>
      <c r="J18" s="8">
        <v>3</v>
      </c>
      <c r="K18" s="8"/>
      <c r="L18" s="8"/>
    </row>
    <row r="19" spans="1:12" x14ac:dyDescent="0.3">
      <c r="A19" s="8" t="s">
        <v>384</v>
      </c>
      <c r="B19" s="8">
        <v>9</v>
      </c>
      <c r="C19" s="8" t="s">
        <v>385</v>
      </c>
      <c r="D19" s="8">
        <v>7</v>
      </c>
      <c r="E19" s="8" t="s">
        <v>386</v>
      </c>
      <c r="F19" s="8">
        <v>6</v>
      </c>
      <c r="G19" s="8" t="s">
        <v>387</v>
      </c>
      <c r="H19" s="8">
        <v>6</v>
      </c>
      <c r="I19" s="8" t="s">
        <v>388</v>
      </c>
      <c r="J19" s="8">
        <v>3</v>
      </c>
      <c r="K19" s="8"/>
      <c r="L19" s="8"/>
    </row>
    <row r="20" spans="1:12" x14ac:dyDescent="0.3">
      <c r="A20" s="8" t="s">
        <v>389</v>
      </c>
      <c r="B20" s="8">
        <v>9</v>
      </c>
      <c r="C20" s="8" t="s">
        <v>390</v>
      </c>
      <c r="D20" s="8">
        <v>7</v>
      </c>
      <c r="E20" s="8" t="s">
        <v>391</v>
      </c>
      <c r="F20" s="8">
        <v>6</v>
      </c>
      <c r="G20" s="8" t="s">
        <v>392</v>
      </c>
      <c r="H20" s="8">
        <v>6</v>
      </c>
      <c r="I20" s="8" t="s">
        <v>393</v>
      </c>
      <c r="J20" s="8">
        <v>3</v>
      </c>
      <c r="K20" s="8"/>
      <c r="L20" s="8"/>
    </row>
    <row r="21" spans="1:12" x14ac:dyDescent="0.3">
      <c r="A21" s="8" t="s">
        <v>394</v>
      </c>
      <c r="B21" s="8">
        <v>9</v>
      </c>
      <c r="C21" s="8" t="s">
        <v>318</v>
      </c>
      <c r="D21" s="8">
        <v>7</v>
      </c>
      <c r="E21" s="8" t="s">
        <v>395</v>
      </c>
      <c r="F21" s="8">
        <v>6</v>
      </c>
      <c r="G21" s="8" t="s">
        <v>396</v>
      </c>
      <c r="H21" s="8">
        <v>6</v>
      </c>
      <c r="I21" s="8" t="s">
        <v>397</v>
      </c>
      <c r="J21" s="8">
        <v>3</v>
      </c>
      <c r="K21" s="8"/>
      <c r="L21" s="8"/>
    </row>
    <row r="22" spans="1:12" x14ac:dyDescent="0.3">
      <c r="A22" s="8" t="s">
        <v>398</v>
      </c>
      <c r="B22" s="8">
        <v>9</v>
      </c>
      <c r="C22" s="8" t="s">
        <v>399</v>
      </c>
      <c r="D22" s="8">
        <v>6</v>
      </c>
      <c r="E22" s="8" t="s">
        <v>400</v>
      </c>
      <c r="F22" s="8">
        <v>6</v>
      </c>
      <c r="G22" s="8" t="s">
        <v>401</v>
      </c>
      <c r="H22" s="8">
        <v>5</v>
      </c>
      <c r="I22" s="8" t="s">
        <v>402</v>
      </c>
      <c r="J22" s="8">
        <v>2</v>
      </c>
      <c r="K22" s="8"/>
      <c r="L22" s="8"/>
    </row>
    <row r="23" spans="1:12" x14ac:dyDescent="0.3">
      <c r="A23" s="8" t="s">
        <v>403</v>
      </c>
      <c r="B23" s="8">
        <v>9</v>
      </c>
      <c r="C23" s="8" t="s">
        <v>404</v>
      </c>
      <c r="D23" s="8">
        <v>6</v>
      </c>
      <c r="E23" s="8" t="s">
        <v>365</v>
      </c>
      <c r="F23" s="8">
        <v>6</v>
      </c>
      <c r="G23" s="8" t="s">
        <v>405</v>
      </c>
      <c r="H23" s="8">
        <v>5</v>
      </c>
      <c r="I23" s="8" t="s">
        <v>406</v>
      </c>
      <c r="J23" s="8">
        <v>2</v>
      </c>
      <c r="K23" s="8"/>
      <c r="L23" s="8"/>
    </row>
    <row r="24" spans="1:12" x14ac:dyDescent="0.3">
      <c r="A24" s="8" t="s">
        <v>407</v>
      </c>
      <c r="B24" s="8">
        <v>9</v>
      </c>
      <c r="C24" s="8" t="s">
        <v>408</v>
      </c>
      <c r="D24" s="8">
        <v>6</v>
      </c>
      <c r="E24" s="8" t="s">
        <v>409</v>
      </c>
      <c r="F24" s="8">
        <v>6</v>
      </c>
      <c r="G24" s="8" t="s">
        <v>410</v>
      </c>
      <c r="H24" s="8">
        <v>5</v>
      </c>
      <c r="I24" s="8" t="s">
        <v>411</v>
      </c>
      <c r="J24" s="8">
        <v>2</v>
      </c>
      <c r="K24" s="8"/>
      <c r="L24" s="8"/>
    </row>
    <row r="25" spans="1:12" x14ac:dyDescent="0.3">
      <c r="A25" s="8" t="s">
        <v>412</v>
      </c>
      <c r="B25" s="8">
        <v>9</v>
      </c>
      <c r="C25" s="8" t="s">
        <v>413</v>
      </c>
      <c r="D25" s="8">
        <v>6</v>
      </c>
      <c r="E25" s="8" t="s">
        <v>211</v>
      </c>
      <c r="F25" s="8">
        <v>6</v>
      </c>
      <c r="G25" s="8" t="s">
        <v>271</v>
      </c>
      <c r="H25" s="8">
        <v>5</v>
      </c>
      <c r="I25" s="8" t="s">
        <v>414</v>
      </c>
      <c r="J25" s="8">
        <v>2</v>
      </c>
      <c r="K25" s="8"/>
      <c r="L25" s="8"/>
    </row>
    <row r="26" spans="1:12" x14ac:dyDescent="0.3">
      <c r="A26" s="8" t="s">
        <v>415</v>
      </c>
      <c r="B26" s="8">
        <v>9</v>
      </c>
      <c r="C26" s="8" t="s">
        <v>416</v>
      </c>
      <c r="D26" s="8">
        <v>6</v>
      </c>
      <c r="E26" s="8" t="s">
        <v>218</v>
      </c>
      <c r="F26" s="8">
        <v>5</v>
      </c>
      <c r="G26" s="8" t="s">
        <v>417</v>
      </c>
      <c r="H26" s="8">
        <v>5</v>
      </c>
      <c r="I26" s="8" t="s">
        <v>418</v>
      </c>
      <c r="J26" s="8">
        <v>2</v>
      </c>
      <c r="K26" s="8"/>
      <c r="L26" s="8"/>
    </row>
    <row r="27" spans="1:12" x14ac:dyDescent="0.3">
      <c r="A27" s="8" t="s">
        <v>419</v>
      </c>
      <c r="B27" s="8">
        <v>8</v>
      </c>
      <c r="C27" s="8" t="s">
        <v>420</v>
      </c>
      <c r="D27" s="8">
        <v>5</v>
      </c>
      <c r="E27" s="8" t="s">
        <v>159</v>
      </c>
      <c r="F27" s="8">
        <v>5</v>
      </c>
      <c r="G27" s="8" t="s">
        <v>421</v>
      </c>
      <c r="H27" s="8">
        <v>5</v>
      </c>
      <c r="I27" s="8" t="s">
        <v>422</v>
      </c>
      <c r="J27" s="8">
        <v>2</v>
      </c>
      <c r="K27" s="8"/>
      <c r="L27" s="8"/>
    </row>
    <row r="28" spans="1:12" x14ac:dyDescent="0.3">
      <c r="A28" s="8" t="s">
        <v>423</v>
      </c>
      <c r="B28" s="8">
        <v>8</v>
      </c>
      <c r="C28" s="8" t="s">
        <v>424</v>
      </c>
      <c r="D28" s="8">
        <v>5</v>
      </c>
      <c r="E28" s="8" t="s">
        <v>170</v>
      </c>
      <c r="F28" s="8">
        <v>5</v>
      </c>
      <c r="G28" s="8" t="s">
        <v>425</v>
      </c>
      <c r="H28" s="8">
        <v>5</v>
      </c>
      <c r="I28" s="8" t="s">
        <v>426</v>
      </c>
      <c r="J28" s="8">
        <v>2</v>
      </c>
      <c r="K28" s="8"/>
      <c r="L28" s="8"/>
    </row>
    <row r="29" spans="1:12" x14ac:dyDescent="0.3">
      <c r="A29" s="8" t="s">
        <v>427</v>
      </c>
      <c r="B29" s="8">
        <v>8</v>
      </c>
      <c r="C29" s="8" t="s">
        <v>428</v>
      </c>
      <c r="D29" s="8">
        <v>5</v>
      </c>
      <c r="E29" s="8" t="s">
        <v>408</v>
      </c>
      <c r="F29" s="8">
        <v>5</v>
      </c>
      <c r="G29" s="8" t="s">
        <v>429</v>
      </c>
      <c r="H29" s="8">
        <v>5</v>
      </c>
      <c r="I29" s="8" t="s">
        <v>430</v>
      </c>
      <c r="J29" s="8">
        <v>2</v>
      </c>
      <c r="K29" s="8"/>
      <c r="L29" s="8"/>
    </row>
  </sheetData>
  <mergeCells count="10">
    <mergeCell ref="A1:L1"/>
    <mergeCell ref="A2:D2"/>
    <mergeCell ref="E2:H2"/>
    <mergeCell ref="I2:L2"/>
    <mergeCell ref="A3:B3"/>
    <mergeCell ref="C3:D3"/>
    <mergeCell ref="E3:F3"/>
    <mergeCell ref="G3:H3"/>
    <mergeCell ref="I3:J3"/>
    <mergeCell ref="K3:L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255D88-4EE7-4D3C-BE6A-516F173F8058}">
  <dimension ref="A1:O13"/>
  <sheetViews>
    <sheetView topLeftCell="H1" workbookViewId="0">
      <selection activeCell="K15" sqref="K15"/>
    </sheetView>
  </sheetViews>
  <sheetFormatPr defaultRowHeight="14.4" x14ac:dyDescent="0.3"/>
  <cols>
    <col min="1" max="1" width="10.5546875" customWidth="1"/>
    <col min="2" max="2" width="11.5546875" bestFit="1" customWidth="1"/>
    <col min="3" max="3" width="15.6640625" customWidth="1"/>
    <col min="4" max="4" width="15.33203125" customWidth="1"/>
    <col min="5" max="5" width="14.5546875" bestFit="1" customWidth="1"/>
    <col min="6" max="6" width="14.44140625" customWidth="1"/>
    <col min="7" max="7" width="14.6640625" bestFit="1" customWidth="1"/>
    <col min="8" max="8" width="16.6640625" bestFit="1" customWidth="1"/>
    <col min="9" max="9" width="18.33203125" customWidth="1"/>
    <col min="10" max="10" width="15" customWidth="1"/>
    <col min="11" max="11" width="14.5546875" customWidth="1"/>
    <col min="12" max="12" width="16.109375" bestFit="1" customWidth="1"/>
    <col min="13" max="13" width="17.21875" bestFit="1" customWidth="1"/>
    <col min="14" max="14" width="15.5546875" bestFit="1" customWidth="1"/>
  </cols>
  <sheetData>
    <row r="1" spans="1:15" ht="39.75" customHeight="1" x14ac:dyDescent="0.3">
      <c r="A1" s="83" t="s">
        <v>848</v>
      </c>
      <c r="B1" s="83"/>
      <c r="C1" s="83"/>
      <c r="D1" s="83"/>
      <c r="E1" s="83"/>
      <c r="F1" s="83"/>
      <c r="G1" s="83"/>
      <c r="H1" s="83"/>
      <c r="I1" s="83"/>
      <c r="J1" s="83"/>
      <c r="K1" s="83"/>
      <c r="L1" s="83"/>
      <c r="M1" s="83"/>
      <c r="N1" s="83"/>
    </row>
    <row r="2" spans="1:15" ht="20.25" customHeight="1" x14ac:dyDescent="0.3">
      <c r="A2" s="85" t="s">
        <v>493</v>
      </c>
      <c r="B2" s="85" t="s">
        <v>5</v>
      </c>
      <c r="C2" s="85" t="s">
        <v>814</v>
      </c>
      <c r="D2" s="85" t="s">
        <v>815</v>
      </c>
      <c r="E2" s="85" t="s">
        <v>435</v>
      </c>
      <c r="F2" s="85" t="s">
        <v>816</v>
      </c>
      <c r="G2" s="84" t="s">
        <v>825</v>
      </c>
      <c r="H2" s="84"/>
      <c r="I2" s="84"/>
      <c r="J2" s="84"/>
      <c r="K2" s="85" t="s">
        <v>824</v>
      </c>
      <c r="L2" s="82" t="s">
        <v>438</v>
      </c>
      <c r="M2" s="82" t="s">
        <v>437</v>
      </c>
      <c r="N2" s="82" t="s">
        <v>261</v>
      </c>
    </row>
    <row r="3" spans="1:15" x14ac:dyDescent="0.3">
      <c r="A3" s="85"/>
      <c r="B3" s="85"/>
      <c r="C3" s="85"/>
      <c r="D3" s="85"/>
      <c r="E3" s="85"/>
      <c r="F3" s="85"/>
      <c r="G3" s="53" t="s">
        <v>820</v>
      </c>
      <c r="H3" s="53" t="s">
        <v>821</v>
      </c>
      <c r="I3" s="53" t="s">
        <v>822</v>
      </c>
      <c r="J3" s="53" t="s">
        <v>823</v>
      </c>
      <c r="K3" s="85"/>
      <c r="L3" s="82"/>
      <c r="M3" s="82"/>
      <c r="N3" s="82"/>
      <c r="O3" s="54"/>
    </row>
    <row r="4" spans="1:15" x14ac:dyDescent="0.3">
      <c r="A4" s="44" t="s">
        <v>16</v>
      </c>
      <c r="B4" s="8" t="s">
        <v>439</v>
      </c>
      <c r="C4" s="8" t="s">
        <v>440</v>
      </c>
      <c r="D4" s="8" t="s">
        <v>441</v>
      </c>
      <c r="E4" s="8" t="s">
        <v>442</v>
      </c>
      <c r="F4" s="8" t="s">
        <v>443</v>
      </c>
      <c r="G4" s="8" t="s">
        <v>880</v>
      </c>
      <c r="H4" s="8" t="s">
        <v>890</v>
      </c>
      <c r="I4" s="8" t="s">
        <v>892</v>
      </c>
      <c r="J4" s="8" t="s">
        <v>444</v>
      </c>
      <c r="K4" s="8" t="s">
        <v>445</v>
      </c>
      <c r="L4" s="11" t="s">
        <v>494</v>
      </c>
      <c r="M4" s="8" t="s">
        <v>849</v>
      </c>
      <c r="N4" s="8" t="s">
        <v>839</v>
      </c>
      <c r="O4" s="54"/>
    </row>
    <row r="5" spans="1:15" x14ac:dyDescent="0.3">
      <c r="A5" s="44" t="s">
        <v>15</v>
      </c>
      <c r="B5" s="8" t="s">
        <v>859</v>
      </c>
      <c r="C5" s="8" t="s">
        <v>863</v>
      </c>
      <c r="D5" s="8" t="s">
        <v>870</v>
      </c>
      <c r="E5" s="8" t="s">
        <v>446</v>
      </c>
      <c r="F5" s="8" t="s">
        <v>447</v>
      </c>
      <c r="G5" s="8" t="s">
        <v>881</v>
      </c>
      <c r="H5" s="8" t="s">
        <v>448</v>
      </c>
      <c r="I5" s="8" t="s">
        <v>893</v>
      </c>
      <c r="J5" s="8" t="s">
        <v>449</v>
      </c>
      <c r="K5" s="8" t="s">
        <v>450</v>
      </c>
      <c r="L5" s="11" t="s">
        <v>436</v>
      </c>
      <c r="M5" s="8" t="s">
        <v>850</v>
      </c>
      <c r="N5" s="8" t="s">
        <v>839</v>
      </c>
      <c r="O5" s="54"/>
    </row>
    <row r="6" spans="1:15" x14ac:dyDescent="0.3">
      <c r="A6" s="44" t="s">
        <v>17</v>
      </c>
      <c r="B6" s="8" t="s">
        <v>860</v>
      </c>
      <c r="C6" s="8" t="s">
        <v>451</v>
      </c>
      <c r="D6" s="8" t="s">
        <v>452</v>
      </c>
      <c r="E6" s="8" t="s">
        <v>878</v>
      </c>
      <c r="F6" s="8" t="s">
        <v>443</v>
      </c>
      <c r="G6" s="8" t="s">
        <v>882</v>
      </c>
      <c r="H6" s="8" t="s">
        <v>891</v>
      </c>
      <c r="I6" s="8" t="s">
        <v>894</v>
      </c>
      <c r="J6" s="8" t="s">
        <v>453</v>
      </c>
      <c r="K6" s="8" t="s">
        <v>454</v>
      </c>
      <c r="L6" s="11" t="s">
        <v>902</v>
      </c>
      <c r="M6" s="11" t="s">
        <v>851</v>
      </c>
      <c r="N6" s="8" t="s">
        <v>840</v>
      </c>
      <c r="O6" s="54"/>
    </row>
    <row r="7" spans="1:15" x14ac:dyDescent="0.3">
      <c r="A7" s="44" t="s">
        <v>19</v>
      </c>
      <c r="B7" s="8" t="s">
        <v>455</v>
      </c>
      <c r="C7" s="8" t="s">
        <v>456</v>
      </c>
      <c r="D7" s="8" t="s">
        <v>871</v>
      </c>
      <c r="E7" s="8" t="s">
        <v>457</v>
      </c>
      <c r="F7" s="8" t="s">
        <v>458</v>
      </c>
      <c r="G7" s="8" t="s">
        <v>883</v>
      </c>
      <c r="H7" s="8" t="s">
        <v>459</v>
      </c>
      <c r="I7" s="8" t="s">
        <v>895</v>
      </c>
      <c r="J7" s="8" t="s">
        <v>460</v>
      </c>
      <c r="K7" s="8" t="s">
        <v>461</v>
      </c>
      <c r="L7" s="11" t="s">
        <v>107</v>
      </c>
      <c r="M7" s="11" t="s">
        <v>852</v>
      </c>
      <c r="N7" s="8" t="s">
        <v>841</v>
      </c>
      <c r="O7" s="54"/>
    </row>
    <row r="8" spans="1:15" x14ac:dyDescent="0.3">
      <c r="A8" s="44" t="s">
        <v>24</v>
      </c>
      <c r="B8" s="8" t="s">
        <v>861</v>
      </c>
      <c r="C8" s="8" t="s">
        <v>864</v>
      </c>
      <c r="D8" s="8" t="s">
        <v>872</v>
      </c>
      <c r="E8" s="8" t="s">
        <v>462</v>
      </c>
      <c r="F8" s="8" t="s">
        <v>463</v>
      </c>
      <c r="G8" s="8" t="s">
        <v>884</v>
      </c>
      <c r="H8" s="8" t="s">
        <v>464</v>
      </c>
      <c r="I8" s="8" t="s">
        <v>896</v>
      </c>
      <c r="J8" s="8" t="s">
        <v>465</v>
      </c>
      <c r="K8" s="8" t="s">
        <v>466</v>
      </c>
      <c r="L8" s="11" t="s">
        <v>903</v>
      </c>
      <c r="M8" s="11" t="s">
        <v>853</v>
      </c>
      <c r="N8" s="8" t="s">
        <v>842</v>
      </c>
    </row>
    <row r="9" spans="1:15" x14ac:dyDescent="0.3">
      <c r="A9" s="44" t="s">
        <v>21</v>
      </c>
      <c r="B9" s="8" t="s">
        <v>467</v>
      </c>
      <c r="C9" s="8" t="s">
        <v>865</v>
      </c>
      <c r="D9" s="8" t="s">
        <v>873</v>
      </c>
      <c r="E9" s="8" t="s">
        <v>468</v>
      </c>
      <c r="F9" s="8" t="s">
        <v>469</v>
      </c>
      <c r="G9" s="8" t="s">
        <v>885</v>
      </c>
      <c r="H9" s="8" t="s">
        <v>470</v>
      </c>
      <c r="I9" s="8" t="s">
        <v>897</v>
      </c>
      <c r="J9" s="8" t="s">
        <v>471</v>
      </c>
      <c r="K9" s="8" t="s">
        <v>472</v>
      </c>
      <c r="L9" s="11" t="s">
        <v>904</v>
      </c>
      <c r="M9" s="11" t="s">
        <v>854</v>
      </c>
      <c r="N9" s="8" t="s">
        <v>843</v>
      </c>
    </row>
    <row r="10" spans="1:15" x14ac:dyDescent="0.3">
      <c r="A10" s="44" t="s">
        <v>20</v>
      </c>
      <c r="B10" s="8" t="s">
        <v>473</v>
      </c>
      <c r="C10" s="8" t="s">
        <v>866</v>
      </c>
      <c r="D10" s="8" t="s">
        <v>874</v>
      </c>
      <c r="E10" s="8" t="s">
        <v>879</v>
      </c>
      <c r="F10" s="8" t="s">
        <v>463</v>
      </c>
      <c r="G10" s="8" t="s">
        <v>886</v>
      </c>
      <c r="H10" s="8" t="s">
        <v>474</v>
      </c>
      <c r="I10" s="8" t="s">
        <v>898</v>
      </c>
      <c r="J10" s="8" t="s">
        <v>475</v>
      </c>
      <c r="K10" s="8" t="s">
        <v>476</v>
      </c>
      <c r="L10" s="11" t="s">
        <v>905</v>
      </c>
      <c r="M10" s="11" t="s">
        <v>855</v>
      </c>
      <c r="N10" s="8" t="s">
        <v>844</v>
      </c>
    </row>
    <row r="11" spans="1:15" x14ac:dyDescent="0.3">
      <c r="A11" s="44" t="s">
        <v>23</v>
      </c>
      <c r="B11" s="8" t="s">
        <v>862</v>
      </c>
      <c r="C11" s="8" t="s">
        <v>867</v>
      </c>
      <c r="D11" s="8" t="s">
        <v>875</v>
      </c>
      <c r="E11" s="8" t="s">
        <v>477</v>
      </c>
      <c r="F11" s="8" t="s">
        <v>478</v>
      </c>
      <c r="G11" s="8" t="s">
        <v>887</v>
      </c>
      <c r="H11" s="8" t="s">
        <v>479</v>
      </c>
      <c r="I11" s="8" t="s">
        <v>899</v>
      </c>
      <c r="J11" s="8" t="s">
        <v>480</v>
      </c>
      <c r="K11" s="8" t="s">
        <v>481</v>
      </c>
      <c r="L11" s="11" t="s">
        <v>262</v>
      </c>
      <c r="M11" s="11" t="s">
        <v>856</v>
      </c>
      <c r="N11" s="8" t="s">
        <v>845</v>
      </c>
    </row>
    <row r="12" spans="1:15" x14ac:dyDescent="0.3">
      <c r="A12" s="44" t="s">
        <v>22</v>
      </c>
      <c r="B12" s="8" t="s">
        <v>482</v>
      </c>
      <c r="C12" s="8" t="s">
        <v>868</v>
      </c>
      <c r="D12" s="8" t="s">
        <v>876</v>
      </c>
      <c r="E12" s="8" t="s">
        <v>483</v>
      </c>
      <c r="F12" s="8" t="s">
        <v>478</v>
      </c>
      <c r="G12" s="8" t="s">
        <v>888</v>
      </c>
      <c r="H12" s="8" t="s">
        <v>484</v>
      </c>
      <c r="I12" s="8" t="s">
        <v>900</v>
      </c>
      <c r="J12" s="8" t="s">
        <v>485</v>
      </c>
      <c r="K12" s="8" t="s">
        <v>486</v>
      </c>
      <c r="L12" s="11" t="s">
        <v>906</v>
      </c>
      <c r="M12" s="11" t="s">
        <v>857</v>
      </c>
      <c r="N12" s="8" t="s">
        <v>846</v>
      </c>
    </row>
    <row r="13" spans="1:15" x14ac:dyDescent="0.3">
      <c r="A13" s="44" t="s">
        <v>18</v>
      </c>
      <c r="B13" s="8" t="s">
        <v>487</v>
      </c>
      <c r="C13" s="8" t="s">
        <v>869</v>
      </c>
      <c r="D13" s="8" t="s">
        <v>877</v>
      </c>
      <c r="E13" s="8" t="s">
        <v>488</v>
      </c>
      <c r="F13" s="8" t="s">
        <v>489</v>
      </c>
      <c r="G13" s="8" t="s">
        <v>889</v>
      </c>
      <c r="H13" s="8" t="s">
        <v>490</v>
      </c>
      <c r="I13" s="8" t="s">
        <v>901</v>
      </c>
      <c r="J13" s="8" t="s">
        <v>491</v>
      </c>
      <c r="K13" s="8" t="s">
        <v>492</v>
      </c>
      <c r="L13" s="11" t="s">
        <v>907</v>
      </c>
      <c r="M13" s="11" t="s">
        <v>858</v>
      </c>
      <c r="N13" s="8" t="s">
        <v>847</v>
      </c>
    </row>
  </sheetData>
  <mergeCells count="12">
    <mergeCell ref="L2:L3"/>
    <mergeCell ref="M2:M3"/>
    <mergeCell ref="N2:N3"/>
    <mergeCell ref="A1:N1"/>
    <mergeCell ref="G2:J2"/>
    <mergeCell ref="A2:A3"/>
    <mergeCell ref="B2:B3"/>
    <mergeCell ref="C2:C3"/>
    <mergeCell ref="D2:D3"/>
    <mergeCell ref="E2:E3"/>
    <mergeCell ref="F2:F3"/>
    <mergeCell ref="K2:K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20F7B-4516-45D4-AC11-63D8D1211B8E}">
  <dimension ref="A1:E13"/>
  <sheetViews>
    <sheetView workbookViewId="0">
      <selection activeCell="A24" sqref="A24"/>
    </sheetView>
  </sheetViews>
  <sheetFormatPr defaultRowHeight="14.4" x14ac:dyDescent="0.3"/>
  <cols>
    <col min="1" max="1" width="20.88671875" customWidth="1"/>
    <col min="2" max="2" width="15.6640625" bestFit="1" customWidth="1"/>
    <col min="3" max="3" width="13.33203125" customWidth="1"/>
    <col min="4" max="4" width="16.44140625" bestFit="1" customWidth="1"/>
    <col min="5" max="5" width="16.109375" customWidth="1"/>
    <col min="6" max="6" width="14" bestFit="1" customWidth="1"/>
    <col min="7" max="7" width="15.109375" bestFit="1" customWidth="1"/>
    <col min="8" max="8" width="16.109375" bestFit="1" customWidth="1"/>
    <col min="9" max="9" width="16.6640625" bestFit="1" customWidth="1"/>
    <col min="10" max="10" width="16.44140625" bestFit="1" customWidth="1"/>
    <col min="11" max="11" width="13.44140625" bestFit="1" customWidth="1"/>
    <col min="12" max="12" width="19.44140625" bestFit="1" customWidth="1"/>
  </cols>
  <sheetData>
    <row r="1" spans="1:5" ht="40.5" customHeight="1" x14ac:dyDescent="0.3">
      <c r="A1" s="86" t="s">
        <v>837</v>
      </c>
      <c r="B1" s="86"/>
      <c r="C1" s="86"/>
      <c r="D1" s="10"/>
    </row>
    <row r="2" spans="1:5" ht="28.8" x14ac:dyDescent="0.3">
      <c r="A2" s="72"/>
      <c r="B2" s="71" t="s">
        <v>838</v>
      </c>
      <c r="C2" s="72" t="s">
        <v>25</v>
      </c>
      <c r="D2" s="10"/>
    </row>
    <row r="3" spans="1:5" x14ac:dyDescent="0.3">
      <c r="A3" s="44" t="s">
        <v>5</v>
      </c>
      <c r="B3" s="33">
        <v>31.733000000000001</v>
      </c>
      <c r="C3" s="33">
        <v>2.2139999999999999E-4</v>
      </c>
      <c r="D3" s="10"/>
    </row>
    <row r="4" spans="1:5" ht="16.2" x14ac:dyDescent="0.3">
      <c r="A4" s="44" t="s">
        <v>828</v>
      </c>
      <c r="B4" s="33">
        <v>65.411000000000001</v>
      </c>
      <c r="C4" s="33">
        <v>1.2E-10</v>
      </c>
    </row>
    <row r="5" spans="1:5" ht="16.2" x14ac:dyDescent="0.3">
      <c r="A5" s="44" t="s">
        <v>815</v>
      </c>
      <c r="B5" s="33">
        <v>60.463999999999999</v>
      </c>
      <c r="C5" s="33">
        <v>1.0910000000000001E-9</v>
      </c>
    </row>
    <row r="6" spans="1:5" x14ac:dyDescent="0.3">
      <c r="A6" s="44" t="s">
        <v>435</v>
      </c>
      <c r="B6" s="33">
        <v>54.911000000000001</v>
      </c>
      <c r="C6" s="33">
        <v>1.2660000000000001E-8</v>
      </c>
    </row>
    <row r="7" spans="1:5" ht="16.2" x14ac:dyDescent="0.3">
      <c r="A7" s="44" t="s">
        <v>816</v>
      </c>
      <c r="B7" s="33">
        <v>16.196000000000002</v>
      </c>
      <c r="C7" s="33">
        <v>6.2890000000000001E-2</v>
      </c>
    </row>
    <row r="8" spans="1:5" ht="16.2" x14ac:dyDescent="0.3">
      <c r="A8" s="44" t="s">
        <v>829</v>
      </c>
      <c r="B8" s="33">
        <v>27.774999999999999</v>
      </c>
      <c r="C8" s="33">
        <v>1.0399999999999999E-3</v>
      </c>
    </row>
    <row r="9" spans="1:5" ht="16.2" x14ac:dyDescent="0.3">
      <c r="A9" s="44" t="s">
        <v>830</v>
      </c>
      <c r="B9" s="33">
        <v>36.195999999999998</v>
      </c>
      <c r="C9" s="33">
        <v>3.659E-5</v>
      </c>
    </row>
    <row r="10" spans="1:5" ht="16.2" x14ac:dyDescent="0.3">
      <c r="A10" s="44" t="s">
        <v>831</v>
      </c>
      <c r="B10" s="33">
        <v>39.512999999999998</v>
      </c>
      <c r="C10" s="33">
        <v>9.3090000000000001E-6</v>
      </c>
    </row>
    <row r="11" spans="1:5" ht="16.2" x14ac:dyDescent="0.3">
      <c r="A11" s="44" t="s">
        <v>832</v>
      </c>
      <c r="B11" s="33">
        <v>24.72</v>
      </c>
      <c r="C11" s="33">
        <v>3.297E-3</v>
      </c>
    </row>
    <row r="12" spans="1:5" ht="16.2" x14ac:dyDescent="0.3">
      <c r="A12" s="44" t="s">
        <v>833</v>
      </c>
      <c r="B12" s="33">
        <v>24.248000000000001</v>
      </c>
      <c r="C12" s="33">
        <v>3.9249999999999997E-3</v>
      </c>
      <c r="E12" s="54"/>
    </row>
    <row r="13" spans="1:5" x14ac:dyDescent="0.3">
      <c r="A13" s="44" t="s">
        <v>438</v>
      </c>
      <c r="B13" s="8">
        <v>20.417000000000002</v>
      </c>
      <c r="C13" s="8">
        <v>1.55E-2</v>
      </c>
    </row>
  </sheetData>
  <mergeCells count="1">
    <mergeCell ref="A1:C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1BC2CD-D5AD-467B-835A-A0618E19663A}">
  <dimension ref="A1:V23"/>
  <sheetViews>
    <sheetView zoomScale="90" zoomScaleNormal="90" workbookViewId="0">
      <selection activeCell="E23" sqref="E23"/>
    </sheetView>
  </sheetViews>
  <sheetFormatPr defaultRowHeight="14.4" x14ac:dyDescent="0.3"/>
  <cols>
    <col min="1" max="1" width="14" customWidth="1"/>
    <col min="2" max="2" width="11.33203125" customWidth="1"/>
    <col min="3" max="3" width="9" bestFit="1" customWidth="1"/>
    <col min="4" max="4" width="11.33203125" bestFit="1" customWidth="1"/>
    <col min="5" max="5" width="9" bestFit="1" customWidth="1"/>
    <col min="6" max="6" width="11.33203125" bestFit="1" customWidth="1"/>
    <col min="7" max="7" width="9" bestFit="1" customWidth="1"/>
    <col min="8" max="8" width="12.5546875" customWidth="1"/>
    <col min="9" max="9" width="9" bestFit="1" customWidth="1"/>
    <col min="10" max="10" width="12" customWidth="1"/>
    <col min="11" max="11" width="9" bestFit="1" customWidth="1"/>
    <col min="12" max="12" width="10.109375" bestFit="1" customWidth="1"/>
    <col min="13" max="13" width="9" bestFit="1" customWidth="1"/>
    <col min="14" max="14" width="10.109375" bestFit="1" customWidth="1"/>
    <col min="15" max="15" width="9" bestFit="1" customWidth="1"/>
    <col min="16" max="16" width="10.109375" bestFit="1" customWidth="1"/>
    <col min="17" max="17" width="9" bestFit="1" customWidth="1"/>
    <col min="18" max="18" width="10.109375" bestFit="1" customWidth="1"/>
    <col min="19" max="19" width="9" bestFit="1" customWidth="1"/>
    <col min="20" max="20" width="10.109375" bestFit="1" customWidth="1"/>
    <col min="21" max="21" width="9" bestFit="1" customWidth="1"/>
    <col min="22" max="22" width="31.44140625" customWidth="1"/>
  </cols>
  <sheetData>
    <row r="1" spans="1:22" ht="43.95" customHeight="1" x14ac:dyDescent="0.3">
      <c r="A1" s="86" t="s">
        <v>826</v>
      </c>
      <c r="B1" s="86"/>
      <c r="C1" s="86"/>
      <c r="D1" s="86"/>
      <c r="E1" s="86"/>
      <c r="F1" s="86"/>
      <c r="G1" s="86"/>
      <c r="H1" s="86"/>
      <c r="I1" s="86"/>
      <c r="J1" s="86"/>
      <c r="K1" s="86"/>
      <c r="L1" s="86"/>
      <c r="M1" s="86"/>
      <c r="N1" s="86"/>
      <c r="O1" s="86"/>
      <c r="P1" s="86"/>
      <c r="Q1" s="86"/>
      <c r="R1" s="86"/>
      <c r="S1" s="86"/>
      <c r="T1" s="86"/>
      <c r="U1" s="86"/>
    </row>
    <row r="2" spans="1:22" ht="14.4" customHeight="1" x14ac:dyDescent="0.3">
      <c r="A2" s="12"/>
      <c r="B2" s="87" t="s">
        <v>246</v>
      </c>
      <c r="C2" s="88"/>
      <c r="D2" s="87" t="s">
        <v>247</v>
      </c>
      <c r="E2" s="88"/>
      <c r="F2" s="87" t="s">
        <v>248</v>
      </c>
      <c r="G2" s="88"/>
      <c r="H2" s="87" t="s">
        <v>249</v>
      </c>
      <c r="I2" s="88"/>
      <c r="J2" s="87" t="s">
        <v>250</v>
      </c>
      <c r="K2" s="88"/>
      <c r="L2" s="87" t="s">
        <v>251</v>
      </c>
      <c r="M2" s="88"/>
      <c r="N2" s="87" t="s">
        <v>252</v>
      </c>
      <c r="O2" s="88"/>
      <c r="P2" s="87" t="s">
        <v>253</v>
      </c>
      <c r="Q2" s="88"/>
      <c r="R2" s="87" t="s">
        <v>254</v>
      </c>
      <c r="S2" s="88"/>
      <c r="T2" s="87" t="s">
        <v>255</v>
      </c>
      <c r="U2" s="88"/>
    </row>
    <row r="3" spans="1:22" s="9" customFormat="1" ht="43.2" customHeight="1" x14ac:dyDescent="0.3">
      <c r="A3" s="31" t="s">
        <v>106</v>
      </c>
      <c r="B3" s="31" t="s">
        <v>827</v>
      </c>
      <c r="C3" s="31" t="s">
        <v>257</v>
      </c>
      <c r="D3" s="31" t="s">
        <v>827</v>
      </c>
      <c r="E3" s="31" t="s">
        <v>257</v>
      </c>
      <c r="F3" s="31" t="s">
        <v>827</v>
      </c>
      <c r="G3" s="31" t="s">
        <v>257</v>
      </c>
      <c r="H3" s="31" t="s">
        <v>827</v>
      </c>
      <c r="I3" s="31" t="s">
        <v>257</v>
      </c>
      <c r="J3" s="31" t="s">
        <v>827</v>
      </c>
      <c r="K3" s="31" t="s">
        <v>257</v>
      </c>
      <c r="L3" s="31" t="s">
        <v>827</v>
      </c>
      <c r="M3" s="31" t="s">
        <v>257</v>
      </c>
      <c r="N3" s="31" t="s">
        <v>827</v>
      </c>
      <c r="O3" s="31" t="s">
        <v>257</v>
      </c>
      <c r="P3" s="31" t="s">
        <v>827</v>
      </c>
      <c r="Q3" s="31" t="s">
        <v>257</v>
      </c>
      <c r="R3" s="31" t="s">
        <v>827</v>
      </c>
      <c r="S3" s="31" t="s">
        <v>257</v>
      </c>
      <c r="T3" s="31" t="s">
        <v>827</v>
      </c>
      <c r="U3" s="31" t="s">
        <v>257</v>
      </c>
      <c r="V3" s="14" t="s">
        <v>260</v>
      </c>
    </row>
    <row r="4" spans="1:22" x14ac:dyDescent="0.3">
      <c r="A4" s="44" t="s">
        <v>16</v>
      </c>
      <c r="B4" s="5">
        <v>35.216280050376923</v>
      </c>
      <c r="C4" s="5">
        <v>20.057397985217225</v>
      </c>
      <c r="D4" s="5">
        <v>37.555214727382534</v>
      </c>
      <c r="E4" s="5">
        <v>31.997568560710686</v>
      </c>
      <c r="F4" s="5">
        <v>22.75612038083565</v>
      </c>
      <c r="G4" s="5">
        <v>26.922948295953219</v>
      </c>
      <c r="H4" s="5">
        <v>27.747893125631826</v>
      </c>
      <c r="I4" s="5">
        <v>34.875049429695785</v>
      </c>
      <c r="J4" s="5">
        <v>26.374004128514326</v>
      </c>
      <c r="K4" s="5">
        <v>28.321152407720774</v>
      </c>
      <c r="L4" s="5">
        <v>21.411689310615593</v>
      </c>
      <c r="M4" s="5">
        <v>17.308581131846612</v>
      </c>
      <c r="N4" s="5">
        <v>44.832700030994154</v>
      </c>
      <c r="O4" s="5">
        <v>35.501144977749753</v>
      </c>
      <c r="P4" s="5">
        <v>32.623843346826611</v>
      </c>
      <c r="Q4" s="5">
        <v>43.842269418769924</v>
      </c>
      <c r="R4" s="5">
        <v>30.270070567823183</v>
      </c>
      <c r="S4" s="5">
        <v>34.328639124698505</v>
      </c>
      <c r="T4" s="5">
        <v>32.786096995128126</v>
      </c>
      <c r="U4" s="5">
        <v>36.112892936922108</v>
      </c>
    </row>
    <row r="5" spans="1:22" x14ac:dyDescent="0.3">
      <c r="A5" s="44" t="s">
        <v>15</v>
      </c>
      <c r="B5" s="5">
        <v>24.484797516803059</v>
      </c>
      <c r="C5" s="5">
        <v>13.945292565809236</v>
      </c>
      <c r="D5" s="5">
        <v>23.365710284968419</v>
      </c>
      <c r="E5" s="5">
        <v>19.907912183174144</v>
      </c>
      <c r="F5" s="5">
        <v>20.602974564620059</v>
      </c>
      <c r="G5" s="5">
        <v>24.375544234387451</v>
      </c>
      <c r="H5" s="5">
        <v>7.8297588262382192</v>
      </c>
      <c r="I5" s="5">
        <v>9.8408634072262391</v>
      </c>
      <c r="J5" s="5">
        <v>18.854983666063998</v>
      </c>
      <c r="K5" s="5">
        <v>20.247015335618084</v>
      </c>
      <c r="L5" s="5">
        <v>19.858327117024491</v>
      </c>
      <c r="M5" s="5">
        <v>16.052888731080042</v>
      </c>
      <c r="N5" s="5">
        <v>26.37170447654357</v>
      </c>
      <c r="O5" s="5">
        <v>20.882652690667868</v>
      </c>
      <c r="P5" s="5">
        <v>20.399306028680002</v>
      </c>
      <c r="Q5" s="5">
        <v>27.414056074184824</v>
      </c>
      <c r="R5" s="5">
        <v>16.942853453167899</v>
      </c>
      <c r="S5" s="5">
        <v>19.21452745322355</v>
      </c>
      <c r="T5" s="5">
        <v>28.734041425286382</v>
      </c>
      <c r="U5" s="5">
        <v>31.649676440310813</v>
      </c>
    </row>
    <row r="6" spans="1:22" x14ac:dyDescent="0.3">
      <c r="A6" s="44" t="s">
        <v>17</v>
      </c>
      <c r="B6" s="5">
        <v>34.056346057604706</v>
      </c>
      <c r="C6" s="5">
        <v>19.396758709963464</v>
      </c>
      <c r="D6" s="5">
        <v>10.752374433523261</v>
      </c>
      <c r="E6" s="5">
        <v>9.1611735047872642</v>
      </c>
      <c r="F6" s="5">
        <v>11.849244299967451</v>
      </c>
      <c r="G6" s="5">
        <v>14.018935842104522</v>
      </c>
      <c r="H6" s="5">
        <v>7.4211257816239069</v>
      </c>
      <c r="I6" s="5">
        <v>9.3272713458395344</v>
      </c>
      <c r="J6" s="5">
        <v>12.864610448881953</v>
      </c>
      <c r="K6" s="5">
        <v>13.814382958817964</v>
      </c>
      <c r="L6" s="5">
        <v>25.908336657546172</v>
      </c>
      <c r="M6" s="5">
        <v>20.943538855012509</v>
      </c>
      <c r="N6" s="5">
        <v>20.761226719230919</v>
      </c>
      <c r="O6" s="5">
        <v>16.439949393317967</v>
      </c>
      <c r="P6" s="5">
        <v>7.0018804352693689</v>
      </c>
      <c r="Q6" s="5">
        <v>9.4096310240820884</v>
      </c>
      <c r="R6" s="5">
        <v>11.304406321350145</v>
      </c>
      <c r="S6" s="5">
        <v>12.820085247409342</v>
      </c>
      <c r="T6" s="5">
        <v>14.550450923603247</v>
      </c>
      <c r="U6" s="5">
        <v>16.026881042476766</v>
      </c>
    </row>
    <row r="7" spans="1:22" x14ac:dyDescent="0.3">
      <c r="A7" s="44" t="s">
        <v>19</v>
      </c>
      <c r="B7" s="5">
        <v>15.758473813148004</v>
      </c>
      <c r="C7" s="5">
        <v>8.9752234039992018</v>
      </c>
      <c r="D7" s="5">
        <v>9.4954067912604785</v>
      </c>
      <c r="E7" s="5">
        <v>8.0902194813884076</v>
      </c>
      <c r="F7" s="5">
        <v>6.215472324719987</v>
      </c>
      <c r="G7" s="5">
        <v>7.3535750924525285</v>
      </c>
      <c r="H7" s="5">
        <v>5.5931660668009657</v>
      </c>
      <c r="I7" s="5">
        <v>7.0297929347289578</v>
      </c>
      <c r="J7" s="5">
        <v>9.0286982158067737</v>
      </c>
      <c r="K7" s="5">
        <v>9.6952717898730487</v>
      </c>
      <c r="L7" s="5">
        <v>17.313713559146461</v>
      </c>
      <c r="M7" s="5">
        <v>13.995897824066809</v>
      </c>
      <c r="N7" s="5">
        <v>12.047020947667843</v>
      </c>
      <c r="O7" s="5">
        <v>9.539533352162028</v>
      </c>
      <c r="P7" s="5">
        <v>3.6914403202966732</v>
      </c>
      <c r="Q7" s="5">
        <v>4.9608232649112356</v>
      </c>
      <c r="R7" s="5">
        <v>11.202695429552428</v>
      </c>
      <c r="S7" s="5">
        <v>12.704737102060562</v>
      </c>
      <c r="T7" s="5">
        <v>6.1656611448235594</v>
      </c>
      <c r="U7" s="5">
        <v>6.7912890284390999</v>
      </c>
    </row>
    <row r="8" spans="1:22" x14ac:dyDescent="0.3">
      <c r="A8" s="44" t="s">
        <v>24</v>
      </c>
      <c r="B8" s="5">
        <v>13.670800537201806</v>
      </c>
      <c r="C8" s="5">
        <v>7.7861911240748229</v>
      </c>
      <c r="D8" s="5">
        <v>3.4351376242899296</v>
      </c>
      <c r="E8" s="5">
        <v>2.9267853331843967</v>
      </c>
      <c r="F8" s="5">
        <v>3.4141162472539124</v>
      </c>
      <c r="G8" s="5">
        <v>4.0392682787264951</v>
      </c>
      <c r="H8" s="5">
        <v>6.0081987074631824</v>
      </c>
      <c r="I8" s="5">
        <v>7.5514283537677294</v>
      </c>
      <c r="J8" s="5">
        <v>5.3594074863284336</v>
      </c>
      <c r="K8" s="5">
        <v>5.7550835093441481</v>
      </c>
      <c r="L8" s="5">
        <v>11.628341778066476</v>
      </c>
      <c r="M8" s="5">
        <v>9.4000101614924159</v>
      </c>
      <c r="N8" s="5">
        <v>5.6148212780087059</v>
      </c>
      <c r="O8" s="5">
        <v>4.4461427502010089</v>
      </c>
      <c r="P8" s="5">
        <v>2.3378018927227302</v>
      </c>
      <c r="Q8" s="5">
        <v>3.1417064917469344</v>
      </c>
      <c r="R8" s="5">
        <v>5.0518383373122839</v>
      </c>
      <c r="S8" s="5">
        <v>5.7291817278502535</v>
      </c>
      <c r="T8" s="5">
        <v>2.7745334065476506</v>
      </c>
      <c r="U8" s="5">
        <v>3.0560645225766838</v>
      </c>
    </row>
    <row r="9" spans="1:22" x14ac:dyDescent="0.3">
      <c r="A9" s="44" t="s">
        <v>21</v>
      </c>
      <c r="B9" s="5">
        <v>10.687136478425796</v>
      </c>
      <c r="C9" s="5">
        <v>6.0868481669126426</v>
      </c>
      <c r="D9" s="5">
        <v>2.0663478565659936</v>
      </c>
      <c r="E9" s="5">
        <v>1.7605572938593648</v>
      </c>
      <c r="F9" s="5">
        <v>3.6246389360590729</v>
      </c>
      <c r="G9" s="5">
        <v>4.2883393581095897</v>
      </c>
      <c r="H9" s="5">
        <v>2.1496208546477749</v>
      </c>
      <c r="I9" s="5">
        <v>2.7017594893247958</v>
      </c>
      <c r="J9" s="5">
        <v>6.0848445365117874</v>
      </c>
      <c r="K9" s="5">
        <v>6.5340783544324461</v>
      </c>
      <c r="L9" s="5">
        <v>11.611122063958524</v>
      </c>
      <c r="M9" s="5">
        <v>9.3860902500654859</v>
      </c>
      <c r="N9" s="5">
        <v>3.4282227404467553</v>
      </c>
      <c r="O9" s="5">
        <v>2.7146665813230086</v>
      </c>
      <c r="P9" s="5">
        <v>2.1281144901572113</v>
      </c>
      <c r="Q9" s="5">
        <v>2.8599134638910124</v>
      </c>
      <c r="R9" s="5">
        <v>4.085293147947211</v>
      </c>
      <c r="S9" s="5">
        <v>4.6330435167059019</v>
      </c>
      <c r="T9" s="5">
        <v>2.7094230354314033</v>
      </c>
      <c r="U9" s="5">
        <v>2.9843474206125888</v>
      </c>
    </row>
    <row r="10" spans="1:22" x14ac:dyDescent="0.3">
      <c r="A10" s="44" t="s">
        <v>20</v>
      </c>
      <c r="B10" s="5">
        <v>8.1543661620938135</v>
      </c>
      <c r="C10" s="5">
        <v>4.6443113013736221</v>
      </c>
      <c r="D10" s="5">
        <v>5.3298691152532527</v>
      </c>
      <c r="E10" s="5">
        <v>4.5411230816524375</v>
      </c>
      <c r="F10" s="5">
        <v>2.9311848647967409</v>
      </c>
      <c r="G10" s="5">
        <v>3.4679082919276301</v>
      </c>
      <c r="H10" s="5">
        <v>1.8115779323866983</v>
      </c>
      <c r="I10" s="5">
        <v>2.2768889029405761</v>
      </c>
      <c r="J10" s="5">
        <v>4.8076939870788227</v>
      </c>
      <c r="K10" s="5">
        <v>5.1626379321952465</v>
      </c>
      <c r="L10" s="5">
        <v>5.2290430225715205</v>
      </c>
      <c r="M10" s="5">
        <v>4.2270048890174881</v>
      </c>
      <c r="N10" s="5">
        <v>3.5096095679743367</v>
      </c>
      <c r="O10" s="5">
        <v>2.7791134150256029</v>
      </c>
      <c r="P10" s="5">
        <v>2.9922370516187367</v>
      </c>
      <c r="Q10" s="5">
        <v>4.0211835738432455</v>
      </c>
      <c r="R10" s="5">
        <v>3.5829419796969413</v>
      </c>
      <c r="S10" s="5">
        <v>4.0633378092119292</v>
      </c>
      <c r="T10" s="5">
        <v>1.0911961774463124</v>
      </c>
      <c r="U10" s="5">
        <v>1.2019195433708667</v>
      </c>
    </row>
    <row r="11" spans="1:22" x14ac:dyDescent="0.3">
      <c r="A11" s="44" t="s">
        <v>23</v>
      </c>
      <c r="B11" s="5">
        <v>13.231891951187761</v>
      </c>
      <c r="C11" s="5">
        <v>7.536211166617095</v>
      </c>
      <c r="D11" s="5">
        <v>12.073673712404071</v>
      </c>
      <c r="E11" s="5">
        <v>10.286938982953469</v>
      </c>
      <c r="F11" s="5">
        <v>1.1003381985991059</v>
      </c>
      <c r="G11" s="5">
        <v>1.3018189363198547</v>
      </c>
      <c r="H11" s="5">
        <v>6.0633006034647465</v>
      </c>
      <c r="I11" s="5">
        <v>7.6206833901059419</v>
      </c>
      <c r="J11" s="5">
        <v>3.9335370053548004</v>
      </c>
      <c r="K11" s="5">
        <v>4.2239434136441938</v>
      </c>
      <c r="L11" s="5">
        <v>3.8100164906603755</v>
      </c>
      <c r="M11" s="5">
        <v>3.079905493938472</v>
      </c>
      <c r="N11" s="5">
        <v>3.4686033963846326</v>
      </c>
      <c r="O11" s="5">
        <v>2.7466423382985226</v>
      </c>
      <c r="P11" s="5">
        <v>1.8384155768759389</v>
      </c>
      <c r="Q11" s="5">
        <v>2.4705952075661375</v>
      </c>
      <c r="R11" s="5">
        <v>2.7854982639751218</v>
      </c>
      <c r="S11" s="5">
        <v>3.1589739598467226</v>
      </c>
      <c r="T11" s="5">
        <v>0.74297893383811142</v>
      </c>
      <c r="U11" s="5">
        <v>0.81836879504355886</v>
      </c>
    </row>
    <row r="12" spans="1:22" x14ac:dyDescent="0.3">
      <c r="A12" s="44" t="s">
        <v>22</v>
      </c>
      <c r="B12" s="5">
        <v>8.6768685150316305</v>
      </c>
      <c r="C12" s="5">
        <v>4.9419020073225326</v>
      </c>
      <c r="D12" s="5">
        <v>6.377338789568606</v>
      </c>
      <c r="E12" s="5">
        <v>5.4335819042812163</v>
      </c>
      <c r="F12" s="5">
        <v>5.5734040783966972</v>
      </c>
      <c r="G12" s="5">
        <v>6.5939390073493209</v>
      </c>
      <c r="H12" s="5">
        <v>7.4913616645088092</v>
      </c>
      <c r="I12" s="5">
        <v>9.4155475935625237</v>
      </c>
      <c r="J12" s="5">
        <v>3.7971356962743723</v>
      </c>
      <c r="K12" s="5">
        <v>4.0774718257785159</v>
      </c>
      <c r="L12" s="5">
        <v>3.579832798279357</v>
      </c>
      <c r="M12" s="5">
        <v>2.8938317537021239</v>
      </c>
      <c r="N12" s="5">
        <v>4.4402725663465885</v>
      </c>
      <c r="O12" s="5">
        <v>3.5160666212299878</v>
      </c>
      <c r="P12" s="5">
        <v>0.82981267565947514</v>
      </c>
      <c r="Q12" s="5">
        <v>1.115162015296763</v>
      </c>
      <c r="R12" s="5">
        <v>2.1314793854484533</v>
      </c>
      <c r="S12" s="5">
        <v>2.4172651484524121</v>
      </c>
      <c r="T12" s="5">
        <v>0.3496786449115506</v>
      </c>
      <c r="U12" s="5">
        <v>0.38516043760546681</v>
      </c>
    </row>
    <row r="13" spans="1:22" x14ac:dyDescent="0.3">
      <c r="A13" s="44" t="s">
        <v>18</v>
      </c>
      <c r="B13" s="5">
        <v>11.64054940244834</v>
      </c>
      <c r="C13" s="5">
        <v>6.6298635687101743</v>
      </c>
      <c r="D13" s="5">
        <v>6.9178906725549298</v>
      </c>
      <c r="E13" s="5">
        <v>5.8941396740085965</v>
      </c>
      <c r="F13" s="5">
        <v>6.4556427638077691</v>
      </c>
      <c r="G13" s="5">
        <v>7.6377226626693853</v>
      </c>
      <c r="H13" s="5">
        <v>7.4477349247404909</v>
      </c>
      <c r="I13" s="5">
        <v>9.3607151528079093</v>
      </c>
      <c r="J13" s="5">
        <v>2.0198410143333847</v>
      </c>
      <c r="K13" s="5">
        <v>2.1689624725755845</v>
      </c>
      <c r="L13" s="5">
        <v>3.3552070715808284</v>
      </c>
      <c r="M13" s="5">
        <v>2.7122509097780578</v>
      </c>
      <c r="N13" s="5">
        <v>1.8110410744078025</v>
      </c>
      <c r="O13" s="5">
        <v>1.4340878800242398</v>
      </c>
      <c r="P13" s="5">
        <v>0.56899724748830083</v>
      </c>
      <c r="Q13" s="5">
        <v>0.76465946570783649</v>
      </c>
      <c r="R13" s="5">
        <v>0.82023319545542961</v>
      </c>
      <c r="S13" s="5">
        <v>0.93020891054079335</v>
      </c>
      <c r="T13" s="5">
        <v>0.88372818493902539</v>
      </c>
      <c r="U13" s="5">
        <v>0.97339983264204344</v>
      </c>
    </row>
    <row r="14" spans="1:22" ht="15" customHeight="1" x14ac:dyDescent="0.3">
      <c r="A14" s="64" t="s">
        <v>256</v>
      </c>
      <c r="B14" s="32"/>
      <c r="C14" s="32">
        <v>46.600550739010089</v>
      </c>
      <c r="D14" s="32"/>
      <c r="E14" s="32">
        <v>38.933345751327892</v>
      </c>
      <c r="F14" s="32"/>
      <c r="G14" s="32">
        <v>34.6825716275548</v>
      </c>
      <c r="H14" s="32"/>
      <c r="I14" s="32">
        <v>45.956815817238436</v>
      </c>
      <c r="J14" s="32"/>
      <c r="K14" s="32">
        <v>37.61744929784318</v>
      </c>
      <c r="L14" s="32"/>
      <c r="M14" s="32">
        <v>45.694991282060847</v>
      </c>
      <c r="N14" s="32"/>
      <c r="O14" s="32">
        <v>27.176252938264398</v>
      </c>
      <c r="P14" s="32"/>
      <c r="Q14" s="32">
        <v>19.334043482963168</v>
      </c>
      <c r="R14" s="32"/>
      <c r="S14" s="32">
        <v>33.636748174668575</v>
      </c>
      <c r="T14" s="32"/>
      <c r="U14" s="32">
        <v>16.210549580290309</v>
      </c>
    </row>
    <row r="18" spans="5:5" x14ac:dyDescent="0.3">
      <c r="E18" s="54"/>
    </row>
    <row r="19" spans="5:5" x14ac:dyDescent="0.3">
      <c r="E19" s="54"/>
    </row>
    <row r="23" spans="5:5" x14ac:dyDescent="0.3">
      <c r="E23" s="54"/>
    </row>
  </sheetData>
  <mergeCells count="11">
    <mergeCell ref="T2:U2"/>
    <mergeCell ref="A1:U1"/>
    <mergeCell ref="B2:C2"/>
    <mergeCell ref="D2:E2"/>
    <mergeCell ref="F2:G2"/>
    <mergeCell ref="H2:I2"/>
    <mergeCell ref="J2:K2"/>
    <mergeCell ref="L2:M2"/>
    <mergeCell ref="N2:O2"/>
    <mergeCell ref="P2:Q2"/>
    <mergeCell ref="R2:S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52FC7A-29E2-423F-A2BA-790A65184693}">
  <dimension ref="A1:V14"/>
  <sheetViews>
    <sheetView workbookViewId="0">
      <selection activeCell="D23" sqref="D23"/>
    </sheetView>
  </sheetViews>
  <sheetFormatPr defaultRowHeight="14.4" x14ac:dyDescent="0.3"/>
  <cols>
    <col min="1" max="1" width="11.6640625" customWidth="1"/>
    <col min="22" max="22" width="30.33203125" customWidth="1"/>
  </cols>
  <sheetData>
    <row r="1" spans="1:22" ht="53.25" customHeight="1" x14ac:dyDescent="0.3">
      <c r="A1" s="91" t="s">
        <v>817</v>
      </c>
      <c r="B1" s="91"/>
      <c r="C1" s="91"/>
      <c r="D1" s="91"/>
      <c r="E1" s="91"/>
      <c r="F1" s="91"/>
      <c r="G1" s="91"/>
      <c r="H1" s="91"/>
      <c r="I1" s="91"/>
      <c r="J1" s="91"/>
      <c r="K1" s="91"/>
      <c r="L1" s="91"/>
      <c r="M1" s="91"/>
      <c r="N1" s="91"/>
      <c r="O1" s="91"/>
      <c r="P1" s="91"/>
      <c r="Q1" s="91"/>
      <c r="R1" s="91"/>
      <c r="S1" s="91"/>
      <c r="T1" s="91"/>
      <c r="U1" s="91"/>
    </row>
    <row r="2" spans="1:22" x14ac:dyDescent="0.3">
      <c r="A2" s="29"/>
      <c r="B2" s="89" t="s">
        <v>246</v>
      </c>
      <c r="C2" s="90"/>
      <c r="D2" s="89" t="s">
        <v>247</v>
      </c>
      <c r="E2" s="90"/>
      <c r="F2" s="89" t="s">
        <v>248</v>
      </c>
      <c r="G2" s="90"/>
      <c r="H2" s="89" t="s">
        <v>249</v>
      </c>
      <c r="I2" s="90"/>
      <c r="J2" s="89" t="s">
        <v>250</v>
      </c>
      <c r="K2" s="90"/>
      <c r="L2" s="89" t="s">
        <v>251</v>
      </c>
      <c r="M2" s="90"/>
      <c r="N2" s="89" t="s">
        <v>252</v>
      </c>
      <c r="O2" s="90"/>
      <c r="P2" s="89" t="s">
        <v>253</v>
      </c>
      <c r="Q2" s="90"/>
      <c r="R2" s="89" t="s">
        <v>254</v>
      </c>
      <c r="S2" s="90"/>
      <c r="T2" s="89" t="s">
        <v>255</v>
      </c>
      <c r="U2" s="90"/>
    </row>
    <row r="3" spans="1:22" ht="52.5" customHeight="1" x14ac:dyDescent="0.3">
      <c r="A3" s="51" t="s">
        <v>106</v>
      </c>
      <c r="B3" s="30" t="s">
        <v>259</v>
      </c>
      <c r="C3" s="30" t="s">
        <v>258</v>
      </c>
      <c r="D3" s="30" t="s">
        <v>259</v>
      </c>
      <c r="E3" s="30" t="s">
        <v>258</v>
      </c>
      <c r="F3" s="30" t="s">
        <v>259</v>
      </c>
      <c r="G3" s="30" t="s">
        <v>258</v>
      </c>
      <c r="H3" s="30" t="s">
        <v>259</v>
      </c>
      <c r="I3" s="30" t="s">
        <v>258</v>
      </c>
      <c r="J3" s="30" t="s">
        <v>259</v>
      </c>
      <c r="K3" s="30" t="s">
        <v>258</v>
      </c>
      <c r="L3" s="30" t="s">
        <v>259</v>
      </c>
      <c r="M3" s="30" t="s">
        <v>258</v>
      </c>
      <c r="N3" s="30" t="s">
        <v>259</v>
      </c>
      <c r="O3" s="30" t="s">
        <v>258</v>
      </c>
      <c r="P3" s="30" t="s">
        <v>259</v>
      </c>
      <c r="Q3" s="30" t="s">
        <v>258</v>
      </c>
      <c r="R3" s="30" t="s">
        <v>259</v>
      </c>
      <c r="S3" s="30" t="s">
        <v>258</v>
      </c>
      <c r="T3" s="30" t="s">
        <v>259</v>
      </c>
      <c r="U3" s="30" t="s">
        <v>258</v>
      </c>
      <c r="V3" s="14" t="s">
        <v>260</v>
      </c>
    </row>
    <row r="4" spans="1:22" x14ac:dyDescent="0.3">
      <c r="A4" s="28" t="s">
        <v>16</v>
      </c>
      <c r="B4" s="34">
        <v>5843915.5274200495</v>
      </c>
      <c r="C4" s="5">
        <v>15.518878289055268</v>
      </c>
      <c r="D4" s="34">
        <v>9528385.4868342504</v>
      </c>
      <c r="E4" s="5">
        <v>21.147116894513911</v>
      </c>
      <c r="F4" s="34">
        <v>8644736.0062098987</v>
      </c>
      <c r="G4" s="5">
        <v>20.418682895798643</v>
      </c>
      <c r="H4" s="34">
        <v>8383664.2262963001</v>
      </c>
      <c r="I4" s="5">
        <v>34.94186504045669</v>
      </c>
      <c r="J4" s="34">
        <v>7926697.9476947505</v>
      </c>
      <c r="K4" s="32">
        <v>15.258564485005852</v>
      </c>
      <c r="L4" s="34">
        <v>7969126.21152105</v>
      </c>
      <c r="M4" s="5">
        <v>13.678044885417092</v>
      </c>
      <c r="N4" s="34">
        <v>9598306.6694638003</v>
      </c>
      <c r="O4" s="5">
        <v>22.259166838869746</v>
      </c>
      <c r="P4" s="34">
        <v>9426983.0534469504</v>
      </c>
      <c r="Q4" s="32">
        <v>41.32249003218277</v>
      </c>
      <c r="R4" s="34">
        <v>7781715.7038596496</v>
      </c>
      <c r="S4" s="32">
        <v>26.95037065226208</v>
      </c>
      <c r="T4" s="34">
        <v>7885546.0149189997</v>
      </c>
      <c r="U4" s="32">
        <v>35.164535545729599</v>
      </c>
    </row>
    <row r="5" spans="1:22" x14ac:dyDescent="0.3">
      <c r="A5" s="28" t="s">
        <v>15</v>
      </c>
      <c r="B5" s="34">
        <v>5937102.3842088999</v>
      </c>
      <c r="C5" s="5">
        <v>15.766341737467609</v>
      </c>
      <c r="D5" s="34">
        <v>9137821.0703069009</v>
      </c>
      <c r="E5" s="5">
        <v>20.28030568262983</v>
      </c>
      <c r="F5" s="34">
        <v>8069558.2687047999</v>
      </c>
      <c r="G5" s="5">
        <v>19.060125292373506</v>
      </c>
      <c r="H5" s="34">
        <v>4121543.6747879451</v>
      </c>
      <c r="I5" s="5">
        <v>17.177980767773469</v>
      </c>
      <c r="J5" s="34">
        <v>8440100.0858807005</v>
      </c>
      <c r="K5" s="32">
        <v>16.246842287937451</v>
      </c>
      <c r="L5" s="34">
        <v>8575597.850178849</v>
      </c>
      <c r="M5" s="5">
        <v>14.718980375094889</v>
      </c>
      <c r="N5" s="34">
        <v>7609902.5449588997</v>
      </c>
      <c r="O5" s="5">
        <v>17.647913971604996</v>
      </c>
      <c r="P5" s="34">
        <v>5457051.0157048497</v>
      </c>
      <c r="Q5" s="32">
        <v>23.920583597434543</v>
      </c>
      <c r="R5" s="34">
        <v>5623209.8433788996</v>
      </c>
      <c r="S5" s="32">
        <v>19.47482988351064</v>
      </c>
      <c r="T5" s="34">
        <v>4300432.6551766554</v>
      </c>
      <c r="U5" s="32">
        <v>19.177203034370876</v>
      </c>
    </row>
    <row r="6" spans="1:22" x14ac:dyDescent="0.3">
      <c r="A6" s="28" t="s">
        <v>17</v>
      </c>
      <c r="B6" s="34">
        <v>5209700.1608038004</v>
      </c>
      <c r="C6" s="5">
        <v>13.834680247967004</v>
      </c>
      <c r="D6" s="34">
        <v>6403690.9253882496</v>
      </c>
      <c r="E6" s="5">
        <v>14.212229421515104</v>
      </c>
      <c r="F6" s="34">
        <v>5805960.1717371996</v>
      </c>
      <c r="G6" s="5">
        <v>13.71355464957851</v>
      </c>
      <c r="H6" s="34">
        <v>538301.96072619688</v>
      </c>
      <c r="I6" s="5">
        <v>2.243562475189619</v>
      </c>
      <c r="J6" s="34">
        <v>5723359.5522677507</v>
      </c>
      <c r="K6" s="32">
        <v>11.017229541911478</v>
      </c>
      <c r="L6" s="34">
        <v>8660099.9852172006</v>
      </c>
      <c r="M6" s="5">
        <v>14.864018107625359</v>
      </c>
      <c r="N6" s="34">
        <v>5963699.3761613499</v>
      </c>
      <c r="O6" s="5">
        <v>13.83024985158707</v>
      </c>
      <c r="P6" s="34">
        <v>5734774.6071028002</v>
      </c>
      <c r="Q6" s="32">
        <v>25.137964627206056</v>
      </c>
      <c r="R6" s="34">
        <v>7363100.5604179995</v>
      </c>
      <c r="S6" s="32">
        <v>25.500583265297188</v>
      </c>
      <c r="T6" s="34">
        <v>3513380.1069033802</v>
      </c>
      <c r="U6" s="32">
        <v>15.667447684804644</v>
      </c>
    </row>
    <row r="7" spans="1:22" x14ac:dyDescent="0.3">
      <c r="A7" s="28" t="s">
        <v>19</v>
      </c>
      <c r="B7" s="34">
        <v>5839446.3022890501</v>
      </c>
      <c r="C7" s="5">
        <v>15.507009985940867</v>
      </c>
      <c r="D7" s="34">
        <v>6232668.0992721003</v>
      </c>
      <c r="E7" s="5">
        <v>13.832664625306387</v>
      </c>
      <c r="F7" s="34">
        <v>4165534.8365222551</v>
      </c>
      <c r="G7" s="5">
        <v>9.8389048384186353</v>
      </c>
      <c r="H7" s="34">
        <v>291696.09246588359</v>
      </c>
      <c r="I7" s="5">
        <v>1.2157459102192882</v>
      </c>
      <c r="J7" s="34">
        <v>5504740.7949468996</v>
      </c>
      <c r="K7" s="32">
        <v>10.596397509680179</v>
      </c>
      <c r="L7" s="34">
        <v>8006679.0170614496</v>
      </c>
      <c r="M7" s="5">
        <v>13.74249975112274</v>
      </c>
      <c r="N7" s="34">
        <v>2175577.0750174103</v>
      </c>
      <c r="O7" s="5">
        <v>5.0453204665462179</v>
      </c>
      <c r="P7" s="34">
        <v>1610431.0522894359</v>
      </c>
      <c r="Q7" s="32">
        <v>7.0592066123864621</v>
      </c>
      <c r="R7" s="34">
        <v>7700294.6071486501</v>
      </c>
      <c r="S7" s="32">
        <v>26.668385442472577</v>
      </c>
      <c r="T7" s="34">
        <v>5109120.6699835779</v>
      </c>
      <c r="U7" s="32">
        <v>22.783438847120191</v>
      </c>
    </row>
    <row r="8" spans="1:22" x14ac:dyDescent="0.3">
      <c r="A8" s="28" t="s">
        <v>24</v>
      </c>
      <c r="B8" s="34">
        <v>5423183.3156941999</v>
      </c>
      <c r="C8" s="5">
        <v>14.401597939018959</v>
      </c>
      <c r="D8" s="34">
        <v>6120972.3484230526</v>
      </c>
      <c r="E8" s="5">
        <v>13.584769207652576</v>
      </c>
      <c r="F8" s="34">
        <v>4892447.1105452999</v>
      </c>
      <c r="G8" s="5">
        <v>11.555856195369079</v>
      </c>
      <c r="H8" s="34">
        <v>1360073.0094342916</v>
      </c>
      <c r="I8" s="5">
        <v>5.6685819300536942</v>
      </c>
      <c r="J8" s="34">
        <v>4891875.3270047847</v>
      </c>
      <c r="K8" s="32">
        <v>9.4166569260305089</v>
      </c>
      <c r="L8" s="34">
        <v>6402055.2953768503</v>
      </c>
      <c r="M8" s="5">
        <v>10.988356485368413</v>
      </c>
      <c r="N8" s="34">
        <v>8184192.9762802152</v>
      </c>
      <c r="O8" s="5">
        <v>18.979734985973749</v>
      </c>
      <c r="P8" s="34">
        <v>364888.16532435722</v>
      </c>
      <c r="Q8" s="32">
        <v>1.5994605579527323</v>
      </c>
      <c r="R8" s="34">
        <v>159812.62881053155</v>
      </c>
      <c r="S8" s="32">
        <v>0.55347814611371249</v>
      </c>
      <c r="T8" s="34">
        <v>894045.27629095211</v>
      </c>
      <c r="U8" s="32">
        <v>3.9868750798162407</v>
      </c>
    </row>
    <row r="9" spans="1:22" x14ac:dyDescent="0.3">
      <c r="A9" s="28" t="s">
        <v>21</v>
      </c>
      <c r="B9" s="34">
        <v>5409183.8722776007</v>
      </c>
      <c r="C9" s="5">
        <v>14.364421553173315</v>
      </c>
      <c r="D9" s="34">
        <v>6869247.3844806263</v>
      </c>
      <c r="E9" s="5">
        <v>15.245476541399785</v>
      </c>
      <c r="F9" s="34">
        <v>5582485.9402265558</v>
      </c>
      <c r="G9" s="5">
        <v>13.185713259706072</v>
      </c>
      <c r="H9" s="34">
        <v>9086829.5964650735</v>
      </c>
      <c r="I9" s="5">
        <v>37.872553675205893</v>
      </c>
      <c r="J9" s="34">
        <v>7411430.7202428468</v>
      </c>
      <c r="K9" s="32">
        <v>14.266696462663514</v>
      </c>
      <c r="L9" s="34">
        <v>4765575.5193442907</v>
      </c>
      <c r="M9" s="5">
        <v>8.1795361408882243</v>
      </c>
      <c r="N9" s="34">
        <v>7445091.9043167308</v>
      </c>
      <c r="O9" s="5">
        <v>17.265706185043413</v>
      </c>
      <c r="P9" s="34">
        <v>59666.925428254086</v>
      </c>
      <c r="Q9" s="32">
        <v>0.26154559918917936</v>
      </c>
      <c r="R9" s="34">
        <v>95916.727476943764</v>
      </c>
      <c r="S9" s="32">
        <v>0.33218784335355717</v>
      </c>
      <c r="T9" s="34">
        <v>595830.81341411499</v>
      </c>
      <c r="U9" s="32">
        <v>2.6570276526066086</v>
      </c>
    </row>
    <row r="10" spans="1:22" x14ac:dyDescent="0.3">
      <c r="A10" s="28" t="s">
        <v>20</v>
      </c>
      <c r="B10" s="34">
        <v>3848478.0005017049</v>
      </c>
      <c r="C10" s="5">
        <v>10.219870805398088</v>
      </c>
      <c r="D10" s="34">
        <v>592164.16879529634</v>
      </c>
      <c r="E10" s="5">
        <v>1.3142378544150763</v>
      </c>
      <c r="F10" s="34">
        <v>4682779.9137320342</v>
      </c>
      <c r="G10" s="5">
        <v>11.060626728291572</v>
      </c>
      <c r="H10" s="34">
        <v>121173.38376179307</v>
      </c>
      <c r="I10" s="5">
        <v>0.50503263341815974</v>
      </c>
      <c r="J10" s="34">
        <v>7940746.865194086</v>
      </c>
      <c r="K10" s="32">
        <v>15.285608067973518</v>
      </c>
      <c r="L10" s="34">
        <v>1824558.1271152</v>
      </c>
      <c r="M10" s="5">
        <v>3.1316341712162292</v>
      </c>
      <c r="N10" s="34">
        <v>315883.18887330196</v>
      </c>
      <c r="O10" s="5">
        <v>0.73255594396608581</v>
      </c>
      <c r="P10" s="34">
        <v>94572.555967808526</v>
      </c>
      <c r="Q10" s="32">
        <v>0.41455187509527514</v>
      </c>
      <c r="R10" s="34">
        <v>99604.644467965962</v>
      </c>
      <c r="S10" s="32">
        <v>0.34496018477866558</v>
      </c>
      <c r="T10" s="34">
        <v>27294.253369211456</v>
      </c>
      <c r="U10" s="32">
        <v>0.12171506462328914</v>
      </c>
    </row>
    <row r="11" spans="1:22" x14ac:dyDescent="0.3">
      <c r="A11" s="28" t="s">
        <v>23</v>
      </c>
      <c r="B11" s="34">
        <v>599.40309547785682</v>
      </c>
      <c r="C11" s="5">
        <v>1.5917519069462791E-3</v>
      </c>
      <c r="D11" s="34">
        <v>52581.16927535311</v>
      </c>
      <c r="E11" s="5">
        <v>0.11669764354648826</v>
      </c>
      <c r="F11" s="34">
        <v>428311.3171831668</v>
      </c>
      <c r="G11" s="5">
        <v>1.0116622369916901</v>
      </c>
      <c r="H11" s="34">
        <v>35101.511280855273</v>
      </c>
      <c r="I11" s="5">
        <v>0.1462978760581346</v>
      </c>
      <c r="J11" s="34">
        <v>2656034.9191613393</v>
      </c>
      <c r="K11" s="32">
        <v>5.1127569583040282</v>
      </c>
      <c r="L11" s="34">
        <v>7874933.2582298862</v>
      </c>
      <c r="M11" s="5">
        <v>13.516374031071241</v>
      </c>
      <c r="N11" s="34">
        <v>4984.1855290846461</v>
      </c>
      <c r="O11" s="5">
        <v>1.1558686450468788E-2</v>
      </c>
      <c r="P11" s="34">
        <v>64834.457696312929</v>
      </c>
      <c r="Q11" s="32">
        <v>0.28419709855299397</v>
      </c>
      <c r="R11" s="34">
        <v>34565.72028971219</v>
      </c>
      <c r="S11" s="32">
        <v>0.11971125766109852</v>
      </c>
      <c r="T11" s="34">
        <v>64641.555734773057</v>
      </c>
      <c r="U11" s="32">
        <v>0.28826035382535742</v>
      </c>
    </row>
    <row r="12" spans="1:22" x14ac:dyDescent="0.3">
      <c r="A12" s="28" t="s">
        <v>22</v>
      </c>
      <c r="B12" s="34">
        <v>137643.8905041028</v>
      </c>
      <c r="C12" s="5">
        <v>0.36552184471910903</v>
      </c>
      <c r="D12" s="34">
        <v>106650.55199317764</v>
      </c>
      <c r="E12" s="5">
        <v>0.23669819960374922</v>
      </c>
      <c r="F12" s="34">
        <v>62112.683084015312</v>
      </c>
      <c r="G12" s="5">
        <v>0.14670883862603765</v>
      </c>
      <c r="H12" s="34">
        <v>46699.247646871845</v>
      </c>
      <c r="I12" s="5">
        <v>0.19463551553623373</v>
      </c>
      <c r="J12" s="34">
        <v>1454186.0408950662</v>
      </c>
      <c r="K12" s="32">
        <v>2.7992477604934707</v>
      </c>
      <c r="L12" s="34">
        <v>3553189.3234929517</v>
      </c>
      <c r="M12" s="5">
        <v>6.0986213247393257</v>
      </c>
      <c r="N12" s="34">
        <v>1808393.3009862565</v>
      </c>
      <c r="O12" s="5">
        <v>4.1937947580910313</v>
      </c>
      <c r="P12" s="34" t="s">
        <v>834</v>
      </c>
      <c r="Q12" s="32" t="s">
        <v>834</v>
      </c>
      <c r="R12" s="34" t="s">
        <v>834</v>
      </c>
      <c r="S12" s="32" t="s">
        <v>834</v>
      </c>
      <c r="T12" s="34" t="s">
        <v>834</v>
      </c>
      <c r="U12" s="32" t="s">
        <v>834</v>
      </c>
    </row>
    <row r="13" spans="1:22" x14ac:dyDescent="0.3">
      <c r="A13" s="28" t="s">
        <v>18</v>
      </c>
      <c r="B13" s="34">
        <v>7563.6899363735483</v>
      </c>
      <c r="C13" s="5">
        <v>2.0085845352825243E-2</v>
      </c>
      <c r="D13" s="34">
        <v>13428.938324083352</v>
      </c>
      <c r="E13" s="5">
        <v>2.9803929417108431E-2</v>
      </c>
      <c r="F13" s="34">
        <v>3456.8747861666543</v>
      </c>
      <c r="G13" s="5">
        <v>8.1650648462271644E-3</v>
      </c>
      <c r="H13" s="34">
        <v>8096.3005722257831</v>
      </c>
      <c r="I13" s="5">
        <v>3.3744176088820278E-2</v>
      </c>
      <c r="J13" s="34" t="s">
        <v>834</v>
      </c>
      <c r="K13" s="32" t="s">
        <v>834</v>
      </c>
      <c r="L13" s="34">
        <v>630358.68561308854</v>
      </c>
      <c r="M13" s="5">
        <v>1.0819347274564837</v>
      </c>
      <c r="N13" s="34">
        <v>14660.307185252877</v>
      </c>
      <c r="O13" s="5">
        <v>3.3998311867217572E-2</v>
      </c>
      <c r="P13" s="34" t="s">
        <v>834</v>
      </c>
      <c r="Q13" s="32" t="s">
        <v>834</v>
      </c>
      <c r="R13" s="34">
        <v>16023.277775500423</v>
      </c>
      <c r="S13" s="32">
        <v>5.5493324550485057E-2</v>
      </c>
      <c r="T13" s="34">
        <v>34421.202065729616</v>
      </c>
      <c r="U13" s="32">
        <v>0.15349673710318504</v>
      </c>
    </row>
    <row r="14" spans="1:22" ht="28.8" x14ac:dyDescent="0.3">
      <c r="A14" s="65" t="s">
        <v>256</v>
      </c>
      <c r="B14" s="8"/>
      <c r="C14" s="5">
        <v>54.880099725510107</v>
      </c>
      <c r="D14" s="5"/>
      <c r="E14" s="5">
        <v>44.360348001341166</v>
      </c>
      <c r="F14" s="5"/>
      <c r="G14" s="5">
        <v>46.807637162249314</v>
      </c>
      <c r="H14" s="5"/>
      <c r="I14" s="5">
        <v>45.63659171658022</v>
      </c>
      <c r="J14" s="5"/>
      <c r="K14" s="32">
        <v>57.477363685145221</v>
      </c>
      <c r="L14" s="5"/>
      <c r="M14" s="5">
        <v>56.738956631862663</v>
      </c>
      <c r="N14" s="5"/>
      <c r="O14" s="5">
        <v>46.262669337938178</v>
      </c>
      <c r="P14" s="5"/>
      <c r="Q14" s="32">
        <v>9.6189617431766443</v>
      </c>
      <c r="R14" s="5"/>
      <c r="S14" s="32">
        <v>28.074216198930095</v>
      </c>
      <c r="T14" s="5"/>
      <c r="U14" s="32">
        <v>29.990813735094871</v>
      </c>
    </row>
  </sheetData>
  <mergeCells count="11">
    <mergeCell ref="B2:C2"/>
    <mergeCell ref="A1:U1"/>
    <mergeCell ref="T2:U2"/>
    <mergeCell ref="R2:S2"/>
    <mergeCell ref="P2:Q2"/>
    <mergeCell ref="N2:O2"/>
    <mergeCell ref="L2:M2"/>
    <mergeCell ref="J2:K2"/>
    <mergeCell ref="H2:I2"/>
    <mergeCell ref="F2:G2"/>
    <mergeCell ref="D2:E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329C57-2303-4E5D-93CE-B101911ECD2C}">
  <dimension ref="A1:V14"/>
  <sheetViews>
    <sheetView workbookViewId="0">
      <selection activeCell="B4" sqref="B4:U13"/>
    </sheetView>
  </sheetViews>
  <sheetFormatPr defaultRowHeight="14.4" x14ac:dyDescent="0.3"/>
  <cols>
    <col min="22" max="22" width="31.6640625" customWidth="1"/>
  </cols>
  <sheetData>
    <row r="1" spans="1:22" ht="51.75" customHeight="1" x14ac:dyDescent="0.3">
      <c r="A1" s="91" t="s">
        <v>818</v>
      </c>
      <c r="B1" s="91"/>
      <c r="C1" s="91"/>
      <c r="D1" s="91"/>
      <c r="E1" s="91"/>
      <c r="F1" s="91"/>
      <c r="G1" s="91"/>
      <c r="H1" s="91"/>
      <c r="I1" s="91"/>
      <c r="J1" s="91"/>
      <c r="K1" s="91"/>
      <c r="L1" s="91"/>
      <c r="M1" s="91"/>
      <c r="N1" s="91"/>
      <c r="O1" s="91"/>
      <c r="P1" s="91"/>
      <c r="Q1" s="91"/>
      <c r="R1" s="91"/>
      <c r="S1" s="91"/>
      <c r="T1" s="91"/>
      <c r="U1" s="91"/>
    </row>
    <row r="2" spans="1:22" x14ac:dyDescent="0.3">
      <c r="A2" s="30"/>
      <c r="B2" s="89" t="s">
        <v>246</v>
      </c>
      <c r="C2" s="90"/>
      <c r="D2" s="89" t="s">
        <v>247</v>
      </c>
      <c r="E2" s="90"/>
      <c r="F2" s="89" t="s">
        <v>248</v>
      </c>
      <c r="G2" s="90"/>
      <c r="H2" s="89" t="s">
        <v>249</v>
      </c>
      <c r="I2" s="90"/>
      <c r="J2" s="89" t="s">
        <v>250</v>
      </c>
      <c r="K2" s="90"/>
      <c r="L2" s="89" t="s">
        <v>251</v>
      </c>
      <c r="M2" s="90"/>
      <c r="N2" s="89" t="s">
        <v>252</v>
      </c>
      <c r="O2" s="90"/>
      <c r="P2" s="89" t="s">
        <v>253</v>
      </c>
      <c r="Q2" s="90"/>
      <c r="R2" s="89" t="s">
        <v>254</v>
      </c>
      <c r="S2" s="90"/>
      <c r="T2" s="89" t="s">
        <v>255</v>
      </c>
      <c r="U2" s="90"/>
      <c r="V2" s="9"/>
    </row>
    <row r="3" spans="1:22" ht="57" customHeight="1" x14ac:dyDescent="0.3">
      <c r="A3" s="30" t="s">
        <v>106</v>
      </c>
      <c r="B3" s="30" t="s">
        <v>263</v>
      </c>
      <c r="C3" s="30" t="s">
        <v>258</v>
      </c>
      <c r="D3" s="30" t="s">
        <v>263</v>
      </c>
      <c r="E3" s="30" t="s">
        <v>258</v>
      </c>
      <c r="F3" s="30" t="s">
        <v>263</v>
      </c>
      <c r="G3" s="30" t="s">
        <v>258</v>
      </c>
      <c r="H3" s="30" t="s">
        <v>263</v>
      </c>
      <c r="I3" s="30" t="s">
        <v>258</v>
      </c>
      <c r="J3" s="30" t="s">
        <v>263</v>
      </c>
      <c r="K3" s="30" t="s">
        <v>258</v>
      </c>
      <c r="L3" s="30" t="s">
        <v>263</v>
      </c>
      <c r="M3" s="30" t="s">
        <v>258</v>
      </c>
      <c r="N3" s="30" t="s">
        <v>263</v>
      </c>
      <c r="O3" s="30" t="s">
        <v>258</v>
      </c>
      <c r="P3" s="30" t="s">
        <v>263</v>
      </c>
      <c r="Q3" s="30" t="s">
        <v>258</v>
      </c>
      <c r="R3" s="30" t="s">
        <v>263</v>
      </c>
      <c r="S3" s="30" t="s">
        <v>258</v>
      </c>
      <c r="T3" s="30" t="s">
        <v>263</v>
      </c>
      <c r="U3" s="30" t="s">
        <v>258</v>
      </c>
      <c r="V3" s="14" t="s">
        <v>260</v>
      </c>
    </row>
    <row r="4" spans="1:22" x14ac:dyDescent="0.3">
      <c r="A4" s="62" t="s">
        <v>16</v>
      </c>
      <c r="B4" s="35">
        <v>253996.26118426249</v>
      </c>
      <c r="C4" s="32">
        <v>29.614094561143663</v>
      </c>
      <c r="D4" s="35">
        <v>442489.37465239904</v>
      </c>
      <c r="E4" s="32">
        <v>41.771235476543218</v>
      </c>
      <c r="F4" s="35">
        <v>289627.40596424451</v>
      </c>
      <c r="G4" s="32">
        <v>24.724016067198757</v>
      </c>
      <c r="H4" s="35">
        <v>208451.65854033752</v>
      </c>
      <c r="I4" s="32">
        <v>65.83838552423785</v>
      </c>
      <c r="J4" s="35">
        <v>168444.054178191</v>
      </c>
      <c r="K4" s="32">
        <v>34.467683100422143</v>
      </c>
      <c r="L4" s="35">
        <v>211854.831671477</v>
      </c>
      <c r="M4" s="32">
        <v>24.486818635781777</v>
      </c>
      <c r="N4" s="35">
        <v>270028.92602452153</v>
      </c>
      <c r="O4" s="32">
        <v>45.364642099431009</v>
      </c>
      <c r="P4" s="35">
        <v>223023.32842760248</v>
      </c>
      <c r="Q4" s="32">
        <v>65.60637270650686</v>
      </c>
      <c r="R4" s="35">
        <v>289848.85150831001</v>
      </c>
      <c r="S4" s="32">
        <v>60.189223147979732</v>
      </c>
      <c r="T4" s="35">
        <v>271887.22775678098</v>
      </c>
      <c r="U4" s="32">
        <v>75.751579172504933</v>
      </c>
    </row>
    <row r="5" spans="1:22" x14ac:dyDescent="0.3">
      <c r="A5" s="63" t="s">
        <v>15</v>
      </c>
      <c r="B5" s="35">
        <v>105985.97232157949</v>
      </c>
      <c r="C5" s="32">
        <v>12.357184282366442</v>
      </c>
      <c r="D5" s="35">
        <v>183423.026236901</v>
      </c>
      <c r="E5" s="32">
        <v>17.315232544918278</v>
      </c>
      <c r="F5" s="35">
        <v>144603.43044183549</v>
      </c>
      <c r="G5" s="32">
        <v>12.34405813812166</v>
      </c>
      <c r="H5" s="35">
        <v>28955.760009108199</v>
      </c>
      <c r="I5" s="32">
        <v>9.1455280518099915</v>
      </c>
      <c r="J5" s="35">
        <v>129085.70440049299</v>
      </c>
      <c r="K5" s="32">
        <v>26.414023182820213</v>
      </c>
      <c r="L5" s="35">
        <v>137035.93571723701</v>
      </c>
      <c r="M5" s="32">
        <v>15.839025610216511</v>
      </c>
      <c r="N5" s="35">
        <v>120321.526502532</v>
      </c>
      <c r="O5" s="32">
        <v>20.213919549303728</v>
      </c>
      <c r="P5" s="35">
        <v>81518.014681731496</v>
      </c>
      <c r="Q5" s="32">
        <v>23.980008240439599</v>
      </c>
      <c r="R5" s="35">
        <v>70396.802378585999</v>
      </c>
      <c r="S5" s="32">
        <v>14.618408267687974</v>
      </c>
      <c r="T5" s="35">
        <v>64705.818914192496</v>
      </c>
      <c r="U5" s="32">
        <v>18.027944912458189</v>
      </c>
    </row>
    <row r="6" spans="1:22" x14ac:dyDescent="0.3">
      <c r="A6" s="62" t="s">
        <v>17</v>
      </c>
      <c r="B6" s="35">
        <v>146238.53090631001</v>
      </c>
      <c r="C6" s="32">
        <v>17.050336341763934</v>
      </c>
      <c r="D6" s="35">
        <v>87447.600292750489</v>
      </c>
      <c r="E6" s="32">
        <v>8.2551006033909662</v>
      </c>
      <c r="F6" s="35">
        <v>72345.294036616004</v>
      </c>
      <c r="G6" s="32">
        <v>6.1757491705337078</v>
      </c>
      <c r="H6" s="35">
        <v>272.33599862201106</v>
      </c>
      <c r="I6" s="32">
        <v>8.6015926162250234E-2</v>
      </c>
      <c r="J6" s="35">
        <v>38231.434088159549</v>
      </c>
      <c r="K6" s="32">
        <v>7.8230660087969621</v>
      </c>
      <c r="L6" s="35">
        <v>308170.47394903598</v>
      </c>
      <c r="M6" s="32">
        <v>35.619270256694954</v>
      </c>
      <c r="N6" s="35">
        <v>20427.3347778512</v>
      </c>
      <c r="O6" s="32">
        <v>3.4317757911547861</v>
      </c>
      <c r="P6" s="35">
        <v>33573.250819524095</v>
      </c>
      <c r="Q6" s="32">
        <v>9.8761830063429699</v>
      </c>
      <c r="R6" s="35">
        <v>75922.809858288005</v>
      </c>
      <c r="S6" s="32">
        <v>15.7659239317397</v>
      </c>
      <c r="T6" s="35">
        <v>12068.715228961399</v>
      </c>
      <c r="U6" s="32">
        <v>3.3625126296661221</v>
      </c>
    </row>
    <row r="7" spans="1:22" x14ac:dyDescent="0.3">
      <c r="A7" s="62" t="s">
        <v>19</v>
      </c>
      <c r="B7" s="35">
        <v>144953.9278006925</v>
      </c>
      <c r="C7" s="32">
        <v>16.900561074734714</v>
      </c>
      <c r="D7" s="35">
        <v>121374.30704828849</v>
      </c>
      <c r="E7" s="32">
        <v>11.457800008190164</v>
      </c>
      <c r="F7" s="35">
        <v>165315.60340081251</v>
      </c>
      <c r="G7" s="32">
        <v>14.112150820233266</v>
      </c>
      <c r="H7" s="35">
        <v>202.39995357050387</v>
      </c>
      <c r="I7" s="32">
        <v>6.39269855974018E-2</v>
      </c>
      <c r="J7" s="35">
        <v>92729.957473813498</v>
      </c>
      <c r="K7" s="32">
        <v>18.974767638529364</v>
      </c>
      <c r="L7" s="35">
        <v>56457.935809174494</v>
      </c>
      <c r="M7" s="32">
        <v>6.5255780281361142</v>
      </c>
      <c r="N7" s="35">
        <v>6427.6557304600501</v>
      </c>
      <c r="O7" s="32">
        <v>1.0798409860882743</v>
      </c>
      <c r="P7" s="35">
        <v>1204.2885395197943</v>
      </c>
      <c r="Q7" s="32">
        <v>0.35426340072562512</v>
      </c>
      <c r="R7" s="35">
        <v>44771.417630437696</v>
      </c>
      <c r="S7" s="32">
        <v>9.297110657457786</v>
      </c>
      <c r="T7" s="35">
        <v>8641.1816466806122</v>
      </c>
      <c r="U7" s="32">
        <v>2.4075539003916941</v>
      </c>
    </row>
    <row r="8" spans="1:22" x14ac:dyDescent="0.3">
      <c r="A8" s="62" t="s">
        <v>24</v>
      </c>
      <c r="B8" s="35">
        <v>100804.2871617675</v>
      </c>
      <c r="C8" s="32">
        <v>11.753037931576554</v>
      </c>
      <c r="D8" s="35">
        <v>206968.2950394206</v>
      </c>
      <c r="E8" s="32">
        <v>19.537918611179556</v>
      </c>
      <c r="F8" s="35">
        <v>269092.04149004398</v>
      </c>
      <c r="G8" s="32">
        <v>22.971016624637041</v>
      </c>
      <c r="H8" s="35">
        <v>25.867132040748199</v>
      </c>
      <c r="I8" s="32">
        <v>8.1700007744269759E-3</v>
      </c>
      <c r="J8" s="35">
        <v>21806.435070876549</v>
      </c>
      <c r="K8" s="32">
        <v>4.4621182815856173</v>
      </c>
      <c r="L8" s="35">
        <v>40218.872933197148</v>
      </c>
      <c r="M8" s="32">
        <v>4.6486182990526705</v>
      </c>
      <c r="N8" s="35">
        <v>109823.32810035093</v>
      </c>
      <c r="O8" s="32">
        <v>18.450230672651628</v>
      </c>
      <c r="P8" s="35">
        <v>336.19946094993492</v>
      </c>
      <c r="Q8" s="32">
        <v>9.8899192718165288E-2</v>
      </c>
      <c r="R8" s="35">
        <v>232.85495451903367</v>
      </c>
      <c r="S8" s="32">
        <v>4.8354025712801438E-2</v>
      </c>
      <c r="T8" s="35">
        <v>747.38858286768902</v>
      </c>
      <c r="U8" s="32">
        <v>0.20823289815722501</v>
      </c>
    </row>
    <row r="9" spans="1:22" x14ac:dyDescent="0.3">
      <c r="A9" s="62" t="s">
        <v>21</v>
      </c>
      <c r="B9" s="35">
        <v>73804.704041057004</v>
      </c>
      <c r="C9" s="32">
        <v>8.6050852651862044</v>
      </c>
      <c r="D9" s="35">
        <v>17248.539037092854</v>
      </c>
      <c r="E9" s="32">
        <v>1.6282713823597286</v>
      </c>
      <c r="F9" s="35">
        <v>162334.34235563403</v>
      </c>
      <c r="G9" s="32">
        <v>13.857655753593729</v>
      </c>
      <c r="H9" s="35">
        <v>78492.373488631332</v>
      </c>
      <c r="I9" s="32">
        <v>24.791412947462597</v>
      </c>
      <c r="J9" s="35">
        <v>22950.711737763282</v>
      </c>
      <c r="K9" s="32">
        <v>4.6962646616753325</v>
      </c>
      <c r="L9" s="35">
        <v>56552.306284082995</v>
      </c>
      <c r="M9" s="32">
        <v>6.5364856514620735</v>
      </c>
      <c r="N9" s="35">
        <v>66395.64642605526</v>
      </c>
      <c r="O9" s="32">
        <v>11.154415126640318</v>
      </c>
      <c r="P9" s="35">
        <v>105.66336859037247</v>
      </c>
      <c r="Q9" s="32">
        <v>3.1082803714030768E-2</v>
      </c>
      <c r="R9" s="35">
        <v>201.70438318602311</v>
      </c>
      <c r="S9" s="32">
        <v>4.1885382903306373E-2</v>
      </c>
      <c r="T9" s="35">
        <v>705.60233101012</v>
      </c>
      <c r="U9" s="32">
        <v>0.19659066475028292</v>
      </c>
    </row>
    <row r="10" spans="1:22" x14ac:dyDescent="0.3">
      <c r="A10" s="62" t="s">
        <v>20</v>
      </c>
      <c r="B10" s="35">
        <v>31648.048510355002</v>
      </c>
      <c r="C10" s="32">
        <v>3.689929516645126</v>
      </c>
      <c r="D10" s="35">
        <v>6.0183697942476808</v>
      </c>
      <c r="E10" s="32">
        <v>5.6813735258144887E-4</v>
      </c>
      <c r="F10" s="35">
        <v>67598.044775707516</v>
      </c>
      <c r="G10" s="32">
        <v>5.7705006871902889</v>
      </c>
      <c r="H10" s="35">
        <v>120.05982221672043</v>
      </c>
      <c r="I10" s="32">
        <v>3.7920278094339489E-2</v>
      </c>
      <c r="J10" s="35">
        <v>11171.727080434439</v>
      </c>
      <c r="K10" s="32">
        <v>2.2860026171388244</v>
      </c>
      <c r="L10" s="35">
        <v>11807.872843913499</v>
      </c>
      <c r="M10" s="32">
        <v>1.3647894575831403</v>
      </c>
      <c r="N10" s="35">
        <v>217.20618773087034</v>
      </c>
      <c r="O10" s="32">
        <v>3.6490464607847058E-2</v>
      </c>
      <c r="P10" s="35">
        <v>165.70306361852761</v>
      </c>
      <c r="Q10" s="32">
        <v>4.8744573166461934E-2</v>
      </c>
      <c r="R10" s="35">
        <v>95.923193588941828</v>
      </c>
      <c r="S10" s="32">
        <v>1.9919149149452985E-2</v>
      </c>
      <c r="T10" s="35">
        <v>50.497704081207743</v>
      </c>
      <c r="U10" s="32">
        <v>1.4069365671561708E-2</v>
      </c>
    </row>
    <row r="11" spans="1:22" x14ac:dyDescent="0.3">
      <c r="A11" s="62" t="s">
        <v>23</v>
      </c>
      <c r="B11" s="35" t="s">
        <v>834</v>
      </c>
      <c r="C11" s="32" t="s">
        <v>834</v>
      </c>
      <c r="D11" s="35">
        <v>269.0041007372534</v>
      </c>
      <c r="E11" s="32">
        <v>2.5394132107417471E-2</v>
      </c>
      <c r="F11" s="35">
        <v>468.92157597656194</v>
      </c>
      <c r="G11" s="32">
        <v>4.0029445901718128E-2</v>
      </c>
      <c r="H11" s="35">
        <v>26.478498323400729</v>
      </c>
      <c r="I11" s="32">
        <v>8.3630976741861512E-3</v>
      </c>
      <c r="J11" s="35">
        <v>1676.3585818448569</v>
      </c>
      <c r="K11" s="32">
        <v>0.34302306865980547</v>
      </c>
      <c r="L11" s="35">
        <v>40081.348541314284</v>
      </c>
      <c r="M11" s="32">
        <v>4.6327228162097107</v>
      </c>
      <c r="N11" s="35">
        <v>53.605522036784393</v>
      </c>
      <c r="O11" s="32">
        <v>9.0056845300012511E-3</v>
      </c>
      <c r="P11" s="35">
        <v>15.114061534088734</v>
      </c>
      <c r="Q11" s="32">
        <v>4.4460763862933248E-3</v>
      </c>
      <c r="R11" s="35">
        <v>46.184802806033836</v>
      </c>
      <c r="S11" s="32">
        <v>9.5906103738972823E-3</v>
      </c>
      <c r="T11" s="35">
        <v>73.227990926389438</v>
      </c>
      <c r="U11" s="32">
        <v>2.0402341066444285E-2</v>
      </c>
    </row>
    <row r="12" spans="1:22" x14ac:dyDescent="0.3">
      <c r="A12" s="62" t="s">
        <v>22</v>
      </c>
      <c r="B12" s="35">
        <v>244.83188194995421</v>
      </c>
      <c r="C12" s="32">
        <v>2.8545595395157507E-2</v>
      </c>
      <c r="D12" s="35">
        <v>52.397244931810548</v>
      </c>
      <c r="E12" s="32">
        <v>4.946328164575969E-3</v>
      </c>
      <c r="F12" s="35">
        <v>35.887027595084376</v>
      </c>
      <c r="G12" s="32">
        <v>3.0634927102665415E-3</v>
      </c>
      <c r="H12" s="35">
        <v>54.634864986920221</v>
      </c>
      <c r="I12" s="32">
        <v>1.7256141444312218E-2</v>
      </c>
      <c r="J12" s="35">
        <v>2605.0299186092716</v>
      </c>
      <c r="K12" s="32">
        <v>0.53305144037175622</v>
      </c>
      <c r="L12" s="35">
        <v>2637.0884670610585</v>
      </c>
      <c r="M12" s="32">
        <v>0.30480261653683027</v>
      </c>
      <c r="N12" s="35">
        <v>1488.7422020539243</v>
      </c>
      <c r="O12" s="32">
        <v>0.25010749095955026</v>
      </c>
      <c r="P12" s="35" t="s">
        <v>834</v>
      </c>
      <c r="Q12" s="32" t="s">
        <v>834</v>
      </c>
      <c r="R12" s="35" t="s">
        <v>834</v>
      </c>
      <c r="S12" s="32" t="s">
        <v>834</v>
      </c>
      <c r="T12" s="35" t="s">
        <v>834</v>
      </c>
      <c r="U12" s="32" t="s">
        <v>834</v>
      </c>
    </row>
    <row r="13" spans="1:22" x14ac:dyDescent="0.3">
      <c r="A13" s="62" t="s">
        <v>18</v>
      </c>
      <c r="B13" s="35">
        <v>10.510364904189004</v>
      </c>
      <c r="C13" s="32">
        <v>1.2254311882133485E-3</v>
      </c>
      <c r="D13" s="35">
        <v>37.423258704657982</v>
      </c>
      <c r="E13" s="32">
        <v>3.5327757934975512E-3</v>
      </c>
      <c r="F13" s="35">
        <v>20.615027621289421</v>
      </c>
      <c r="G13" s="32">
        <v>1.7597998795646718E-3</v>
      </c>
      <c r="H13" s="35">
        <v>9.5649703287299666</v>
      </c>
      <c r="I13" s="32">
        <v>3.0210467426382121E-3</v>
      </c>
      <c r="J13" s="35" t="s">
        <v>834</v>
      </c>
      <c r="K13" s="32">
        <v>0</v>
      </c>
      <c r="L13" s="35">
        <v>362.41164828315806</v>
      </c>
      <c r="M13" s="32">
        <v>4.1888628326238991E-2</v>
      </c>
      <c r="N13" s="35">
        <v>56.977265003173308</v>
      </c>
      <c r="O13" s="32">
        <v>9.5721346328602932E-3</v>
      </c>
      <c r="P13" s="35" t="s">
        <v>834</v>
      </c>
      <c r="Q13" s="32" t="s">
        <v>834</v>
      </c>
      <c r="R13" s="35">
        <v>46.156952211861451</v>
      </c>
      <c r="S13" s="32">
        <v>9.5848269953580107E-3</v>
      </c>
      <c r="T13" s="35">
        <v>39.890732840378348</v>
      </c>
      <c r="U13" s="32">
        <v>1.1114115333546773E-2</v>
      </c>
    </row>
    <row r="14" spans="1:22" ht="28.8" x14ac:dyDescent="0.3">
      <c r="A14" s="64" t="s">
        <v>256</v>
      </c>
      <c r="B14" s="32"/>
      <c r="C14" s="32">
        <v>40.978384814725963</v>
      </c>
      <c r="D14" s="32"/>
      <c r="E14" s="32">
        <v>32.658431375147515</v>
      </c>
      <c r="F14" s="32"/>
      <c r="G14" s="32">
        <v>56.756176624145873</v>
      </c>
      <c r="H14" s="32"/>
      <c r="I14" s="32">
        <v>24.930070497789902</v>
      </c>
      <c r="J14" s="32"/>
      <c r="K14" s="32">
        <v>31.295227707960699</v>
      </c>
      <c r="L14" s="32"/>
      <c r="M14" s="32">
        <v>24.054885497306774</v>
      </c>
      <c r="N14" s="32"/>
      <c r="O14" s="32">
        <v>30.989662560110485</v>
      </c>
      <c r="P14" s="32"/>
      <c r="Q14" s="32">
        <v>0.53743604671057643</v>
      </c>
      <c r="R14" s="32"/>
      <c r="S14" s="32">
        <v>9.4264446525926004</v>
      </c>
      <c r="T14" s="32"/>
      <c r="U14" s="32">
        <v>2.8579632853707548</v>
      </c>
    </row>
  </sheetData>
  <mergeCells count="11">
    <mergeCell ref="N2:O2"/>
    <mergeCell ref="B2:C2"/>
    <mergeCell ref="A1:U1"/>
    <mergeCell ref="L2:M2"/>
    <mergeCell ref="J2:K2"/>
    <mergeCell ref="H2:I2"/>
    <mergeCell ref="F2:G2"/>
    <mergeCell ref="D2:E2"/>
    <mergeCell ref="T2:U2"/>
    <mergeCell ref="R2:S2"/>
    <mergeCell ref="P2:Q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43"/>
  <sheetViews>
    <sheetView zoomScale="90" zoomScaleNormal="90" workbookViewId="0">
      <selection sqref="A1:W1"/>
    </sheetView>
  </sheetViews>
  <sheetFormatPr defaultRowHeight="14.4" x14ac:dyDescent="0.3"/>
  <cols>
    <col min="1" max="1" width="13.109375" style="2" customWidth="1"/>
    <col min="2" max="2" width="6.44140625" style="2" customWidth="1"/>
    <col min="3" max="3" width="16" style="2" customWidth="1"/>
    <col min="4" max="4" width="7.109375" style="2" customWidth="1"/>
    <col min="5" max="5" width="11.6640625" style="2" customWidth="1"/>
    <col min="6" max="6" width="6.44140625" customWidth="1"/>
    <col min="7" max="7" width="13.5546875" customWidth="1"/>
    <col min="8" max="8" width="7.6640625" customWidth="1"/>
    <col min="9" max="9" width="16.33203125" customWidth="1"/>
    <col min="10" max="10" width="6.109375" customWidth="1"/>
    <col min="11" max="11" width="15.5546875" customWidth="1"/>
    <col min="12" max="12" width="6" customWidth="1"/>
    <col min="13" max="13" width="14.6640625" customWidth="1"/>
    <col min="14" max="14" width="5.33203125" customWidth="1"/>
    <col min="15" max="15" width="13.44140625" customWidth="1"/>
    <col min="16" max="16" width="6.33203125" customWidth="1"/>
    <col min="17" max="17" width="13.44140625" customWidth="1"/>
    <col min="18" max="18" width="5.5546875" customWidth="1"/>
    <col min="19" max="19" width="14.6640625" bestFit="1" customWidth="1"/>
    <col min="20" max="20" width="5.6640625" customWidth="1"/>
    <col min="21" max="21" width="21.109375" bestFit="1" customWidth="1"/>
    <col min="22" max="22" width="5.88671875" customWidth="1"/>
    <col min="23" max="23" width="11.33203125" bestFit="1" customWidth="1"/>
  </cols>
  <sheetData>
    <row r="1" spans="1:23" ht="25.5" customHeight="1" x14ac:dyDescent="0.3">
      <c r="A1" s="92" t="s">
        <v>908</v>
      </c>
      <c r="B1" s="92"/>
      <c r="C1" s="92"/>
      <c r="D1" s="92"/>
      <c r="E1" s="92"/>
      <c r="F1" s="92"/>
      <c r="G1" s="92"/>
      <c r="H1" s="92"/>
      <c r="I1" s="92"/>
      <c r="J1" s="92"/>
      <c r="K1" s="92"/>
      <c r="L1" s="92"/>
      <c r="M1" s="92"/>
      <c r="N1" s="92"/>
      <c r="O1" s="92"/>
      <c r="P1" s="92"/>
      <c r="Q1" s="92"/>
      <c r="R1" s="92"/>
      <c r="S1" s="92"/>
      <c r="T1" s="92"/>
      <c r="U1" s="92"/>
      <c r="V1" s="92"/>
      <c r="W1" s="92"/>
    </row>
    <row r="2" spans="1:23" s="1" customFormat="1" ht="16.5" customHeight="1" x14ac:dyDescent="0.3">
      <c r="A2" s="13"/>
      <c r="B2" s="85" t="s">
        <v>9</v>
      </c>
      <c r="C2" s="85"/>
      <c r="D2" s="85"/>
      <c r="E2" s="85"/>
      <c r="F2" s="85"/>
      <c r="G2" s="85"/>
      <c r="H2" s="85"/>
      <c r="I2" s="85"/>
      <c r="J2" s="85" t="s">
        <v>10</v>
      </c>
      <c r="K2" s="85"/>
      <c r="L2" s="85"/>
      <c r="M2" s="85"/>
      <c r="N2" s="85"/>
      <c r="O2" s="85"/>
      <c r="P2" s="85"/>
      <c r="Q2" s="85"/>
      <c r="R2" s="85" t="s">
        <v>284</v>
      </c>
      <c r="S2" s="85"/>
      <c r="T2" s="85"/>
      <c r="U2" s="85"/>
      <c r="V2" s="85"/>
      <c r="W2" s="85"/>
    </row>
    <row r="3" spans="1:23" ht="29.25" customHeight="1" x14ac:dyDescent="0.3">
      <c r="A3" s="36"/>
      <c r="B3" s="93" t="s">
        <v>0</v>
      </c>
      <c r="C3" s="93"/>
      <c r="D3" s="93" t="s">
        <v>1</v>
      </c>
      <c r="E3" s="93"/>
      <c r="F3" s="85" t="s">
        <v>2</v>
      </c>
      <c r="G3" s="85"/>
      <c r="H3" s="85" t="s">
        <v>105</v>
      </c>
      <c r="I3" s="85"/>
      <c r="J3" s="82" t="s">
        <v>0</v>
      </c>
      <c r="K3" s="82"/>
      <c r="L3" s="82" t="s">
        <v>1</v>
      </c>
      <c r="M3" s="82"/>
      <c r="N3" s="82" t="s">
        <v>2</v>
      </c>
      <c r="O3" s="82"/>
      <c r="P3" s="85" t="s">
        <v>105</v>
      </c>
      <c r="Q3" s="85"/>
      <c r="R3" s="94" t="s">
        <v>0</v>
      </c>
      <c r="S3" s="95"/>
      <c r="T3" s="94" t="s">
        <v>1</v>
      </c>
      <c r="U3" s="95"/>
      <c r="V3" s="94" t="s">
        <v>2</v>
      </c>
      <c r="W3" s="95"/>
    </row>
    <row r="4" spans="1:23" x14ac:dyDescent="0.3">
      <c r="A4" s="29" t="s">
        <v>4</v>
      </c>
      <c r="B4" s="29" t="s">
        <v>13</v>
      </c>
      <c r="C4" s="29" t="s">
        <v>14</v>
      </c>
      <c r="D4" s="36" t="s">
        <v>13</v>
      </c>
      <c r="E4" s="36" t="s">
        <v>14</v>
      </c>
      <c r="F4" s="36" t="s">
        <v>13</v>
      </c>
      <c r="G4" s="36" t="s">
        <v>14</v>
      </c>
      <c r="H4" s="29" t="s">
        <v>13</v>
      </c>
      <c r="I4" s="29" t="s">
        <v>14</v>
      </c>
      <c r="J4" s="29" t="s">
        <v>13</v>
      </c>
      <c r="K4" s="29" t="s">
        <v>14</v>
      </c>
      <c r="L4" s="29" t="s">
        <v>13</v>
      </c>
      <c r="M4" s="29" t="s">
        <v>14</v>
      </c>
      <c r="N4" s="29" t="s">
        <v>13</v>
      </c>
      <c r="O4" s="29" t="s">
        <v>14</v>
      </c>
      <c r="P4" s="29" t="s">
        <v>13</v>
      </c>
      <c r="Q4" s="29" t="s">
        <v>14</v>
      </c>
      <c r="R4" s="29" t="s">
        <v>13</v>
      </c>
      <c r="S4" s="29" t="s">
        <v>14</v>
      </c>
      <c r="T4" s="29" t="s">
        <v>13</v>
      </c>
      <c r="U4" s="29" t="s">
        <v>14</v>
      </c>
      <c r="V4" s="29" t="s">
        <v>13</v>
      </c>
      <c r="W4" s="29" t="s">
        <v>14</v>
      </c>
    </row>
    <row r="5" spans="1:23" x14ac:dyDescent="0.3">
      <c r="A5" s="62" t="s">
        <v>16</v>
      </c>
      <c r="B5" s="4">
        <v>10</v>
      </c>
      <c r="C5" s="5" t="s">
        <v>26</v>
      </c>
      <c r="D5" s="4">
        <v>10</v>
      </c>
      <c r="E5" s="5" t="s">
        <v>46</v>
      </c>
      <c r="F5" s="6">
        <v>10</v>
      </c>
      <c r="G5" s="7" t="s">
        <v>66</v>
      </c>
      <c r="H5" s="8">
        <v>10</v>
      </c>
      <c r="I5" s="7" t="s">
        <v>85</v>
      </c>
      <c r="J5" s="8">
        <v>10</v>
      </c>
      <c r="K5" s="8" t="s">
        <v>36</v>
      </c>
      <c r="L5" s="8">
        <v>10</v>
      </c>
      <c r="M5" s="5" t="s">
        <v>56</v>
      </c>
      <c r="N5" s="8">
        <v>10</v>
      </c>
      <c r="O5" s="5" t="s">
        <v>75</v>
      </c>
      <c r="P5" s="8">
        <v>10</v>
      </c>
      <c r="Q5" s="8" t="s">
        <v>95</v>
      </c>
      <c r="R5" s="8">
        <v>10</v>
      </c>
      <c r="S5" s="8" t="s">
        <v>285</v>
      </c>
      <c r="T5" s="8">
        <v>10</v>
      </c>
      <c r="U5" s="8" t="s">
        <v>295</v>
      </c>
      <c r="V5" s="8">
        <v>10</v>
      </c>
      <c r="W5" s="8" t="s">
        <v>305</v>
      </c>
    </row>
    <row r="6" spans="1:23" x14ac:dyDescent="0.3">
      <c r="A6" s="63" t="s">
        <v>15</v>
      </c>
      <c r="B6" s="4">
        <v>10</v>
      </c>
      <c r="C6" s="5" t="s">
        <v>27</v>
      </c>
      <c r="D6" s="4">
        <v>10</v>
      </c>
      <c r="E6" s="5" t="s">
        <v>47</v>
      </c>
      <c r="F6" s="8">
        <v>10</v>
      </c>
      <c r="G6" s="5" t="s">
        <v>67</v>
      </c>
      <c r="H6" s="8">
        <v>10</v>
      </c>
      <c r="I6" s="5" t="s">
        <v>86</v>
      </c>
      <c r="J6" s="8">
        <v>10</v>
      </c>
      <c r="K6" s="8" t="s">
        <v>37</v>
      </c>
      <c r="L6" s="8">
        <v>10</v>
      </c>
      <c r="M6" s="5" t="s">
        <v>57</v>
      </c>
      <c r="N6" s="8">
        <v>10</v>
      </c>
      <c r="O6" s="5" t="s">
        <v>83</v>
      </c>
      <c r="P6" s="8">
        <v>10</v>
      </c>
      <c r="Q6" s="8" t="s">
        <v>96</v>
      </c>
      <c r="R6" s="8">
        <v>10</v>
      </c>
      <c r="S6" s="8" t="s">
        <v>286</v>
      </c>
      <c r="T6" s="8">
        <v>10</v>
      </c>
      <c r="U6" s="8" t="s">
        <v>296</v>
      </c>
      <c r="V6" s="8">
        <v>10</v>
      </c>
      <c r="W6" s="8" t="s">
        <v>306</v>
      </c>
    </row>
    <row r="7" spans="1:23" x14ac:dyDescent="0.3">
      <c r="A7" s="62" t="s">
        <v>17</v>
      </c>
      <c r="B7" s="4">
        <v>10</v>
      </c>
      <c r="C7" s="5" t="s">
        <v>28</v>
      </c>
      <c r="D7" s="4">
        <v>10</v>
      </c>
      <c r="E7" s="5" t="s">
        <v>48</v>
      </c>
      <c r="F7" s="8">
        <v>10</v>
      </c>
      <c r="G7" s="5" t="s">
        <v>70</v>
      </c>
      <c r="H7" s="8">
        <v>11</v>
      </c>
      <c r="I7" s="5" t="s">
        <v>87</v>
      </c>
      <c r="J7" s="8">
        <v>9</v>
      </c>
      <c r="K7" s="8" t="s">
        <v>38</v>
      </c>
      <c r="L7" s="8">
        <v>9</v>
      </c>
      <c r="M7" s="5" t="s">
        <v>58</v>
      </c>
      <c r="N7" s="8">
        <v>9</v>
      </c>
      <c r="O7" s="5" t="s">
        <v>82</v>
      </c>
      <c r="P7" s="8">
        <v>11</v>
      </c>
      <c r="Q7" s="8" t="s">
        <v>97</v>
      </c>
      <c r="R7" s="8">
        <v>10</v>
      </c>
      <c r="S7" s="8" t="s">
        <v>287</v>
      </c>
      <c r="T7" s="8">
        <v>10</v>
      </c>
      <c r="U7" s="8" t="s">
        <v>297</v>
      </c>
      <c r="V7" s="8">
        <v>10</v>
      </c>
      <c r="W7" s="8" t="s">
        <v>306</v>
      </c>
    </row>
    <row r="8" spans="1:23" x14ac:dyDescent="0.3">
      <c r="A8" s="62" t="s">
        <v>19</v>
      </c>
      <c r="B8" s="4">
        <v>10</v>
      </c>
      <c r="C8" s="5" t="s">
        <v>29</v>
      </c>
      <c r="D8" s="4">
        <v>10</v>
      </c>
      <c r="E8" s="5" t="s">
        <v>49</v>
      </c>
      <c r="F8" s="8">
        <v>10</v>
      </c>
      <c r="G8" s="5" t="s">
        <v>71</v>
      </c>
      <c r="H8" s="8">
        <v>11</v>
      </c>
      <c r="I8" s="5" t="s">
        <v>88</v>
      </c>
      <c r="J8" s="8">
        <v>9</v>
      </c>
      <c r="K8" s="8" t="s">
        <v>39</v>
      </c>
      <c r="L8" s="8">
        <v>9</v>
      </c>
      <c r="M8" s="5" t="s">
        <v>59</v>
      </c>
      <c r="N8" s="8">
        <v>9</v>
      </c>
      <c r="O8" s="5" t="s">
        <v>81</v>
      </c>
      <c r="P8" s="8">
        <v>11</v>
      </c>
      <c r="Q8" s="8" t="s">
        <v>98</v>
      </c>
      <c r="R8" s="8">
        <v>10</v>
      </c>
      <c r="S8" s="8" t="s">
        <v>288</v>
      </c>
      <c r="T8" s="8">
        <v>10</v>
      </c>
      <c r="U8" s="8" t="s">
        <v>298</v>
      </c>
      <c r="V8" s="8">
        <v>10</v>
      </c>
      <c r="W8" s="8" t="s">
        <v>66</v>
      </c>
    </row>
    <row r="9" spans="1:23" x14ac:dyDescent="0.3">
      <c r="A9" s="62" t="s">
        <v>24</v>
      </c>
      <c r="B9" s="4">
        <v>10</v>
      </c>
      <c r="C9" s="5" t="s">
        <v>30</v>
      </c>
      <c r="D9" s="4">
        <v>10</v>
      </c>
      <c r="E9" s="5" t="s">
        <v>50</v>
      </c>
      <c r="F9" s="8">
        <v>10</v>
      </c>
      <c r="G9" s="5" t="s">
        <v>72</v>
      </c>
      <c r="H9" s="8">
        <v>10</v>
      </c>
      <c r="I9" s="5" t="s">
        <v>89</v>
      </c>
      <c r="J9" s="8">
        <v>9</v>
      </c>
      <c r="K9" s="8" t="s">
        <v>40</v>
      </c>
      <c r="L9" s="8">
        <v>9</v>
      </c>
      <c r="M9" s="5" t="s">
        <v>60</v>
      </c>
      <c r="N9" s="8">
        <v>9</v>
      </c>
      <c r="O9" s="5" t="s">
        <v>80</v>
      </c>
      <c r="P9" s="8">
        <v>10</v>
      </c>
      <c r="Q9" s="8" t="s">
        <v>99</v>
      </c>
      <c r="R9" s="8">
        <v>10</v>
      </c>
      <c r="S9" s="8" t="s">
        <v>289</v>
      </c>
      <c r="T9" s="8">
        <v>10</v>
      </c>
      <c r="U9" s="8" t="s">
        <v>299</v>
      </c>
      <c r="V9" s="8">
        <v>10</v>
      </c>
      <c r="W9" s="8" t="s">
        <v>66</v>
      </c>
    </row>
    <row r="10" spans="1:23" x14ac:dyDescent="0.3">
      <c r="A10" s="62" t="s">
        <v>21</v>
      </c>
      <c r="B10" s="4">
        <v>10</v>
      </c>
      <c r="C10" s="5" t="s">
        <v>31</v>
      </c>
      <c r="D10" s="4">
        <v>10</v>
      </c>
      <c r="E10" s="5" t="s">
        <v>51</v>
      </c>
      <c r="F10" s="8">
        <v>10</v>
      </c>
      <c r="G10" s="5" t="s">
        <v>73</v>
      </c>
      <c r="H10" s="8">
        <v>11</v>
      </c>
      <c r="I10" s="5" t="s">
        <v>90</v>
      </c>
      <c r="J10" s="8">
        <v>8</v>
      </c>
      <c r="K10" s="8" t="s">
        <v>41</v>
      </c>
      <c r="L10" s="8">
        <v>8</v>
      </c>
      <c r="M10" s="5" t="s">
        <v>61</v>
      </c>
      <c r="N10" s="8">
        <v>8</v>
      </c>
      <c r="O10" s="5" t="s">
        <v>79</v>
      </c>
      <c r="P10" s="8">
        <v>11</v>
      </c>
      <c r="Q10" s="8" t="s">
        <v>100</v>
      </c>
      <c r="R10" s="8">
        <v>10</v>
      </c>
      <c r="S10" s="8" t="s">
        <v>290</v>
      </c>
      <c r="T10" s="8">
        <v>10</v>
      </c>
      <c r="U10" s="8" t="s">
        <v>300</v>
      </c>
      <c r="V10" s="8">
        <v>10</v>
      </c>
      <c r="W10" s="8" t="s">
        <v>307</v>
      </c>
    </row>
    <row r="11" spans="1:23" x14ac:dyDescent="0.3">
      <c r="A11" s="62" t="s">
        <v>20</v>
      </c>
      <c r="B11" s="4">
        <v>10</v>
      </c>
      <c r="C11" s="5" t="s">
        <v>32</v>
      </c>
      <c r="D11" s="4">
        <v>10</v>
      </c>
      <c r="E11" s="5" t="s">
        <v>52</v>
      </c>
      <c r="F11" s="8">
        <v>10</v>
      </c>
      <c r="G11" s="5" t="s">
        <v>74</v>
      </c>
      <c r="H11" s="8">
        <v>11</v>
      </c>
      <c r="I11" s="5" t="s">
        <v>91</v>
      </c>
      <c r="J11" s="8">
        <v>5</v>
      </c>
      <c r="K11" s="8" t="s">
        <v>42</v>
      </c>
      <c r="L11" s="8">
        <v>5</v>
      </c>
      <c r="M11" s="5" t="s">
        <v>62</v>
      </c>
      <c r="N11" s="8">
        <v>5</v>
      </c>
      <c r="O11" s="5" t="s">
        <v>78</v>
      </c>
      <c r="P11" s="8">
        <v>11</v>
      </c>
      <c r="Q11" s="8" t="s">
        <v>101</v>
      </c>
      <c r="R11" s="8">
        <v>10</v>
      </c>
      <c r="S11" s="8" t="s">
        <v>291</v>
      </c>
      <c r="T11" s="8">
        <v>10</v>
      </c>
      <c r="U11" s="8" t="s">
        <v>301</v>
      </c>
      <c r="V11" s="8">
        <v>10</v>
      </c>
      <c r="W11" s="8" t="s">
        <v>308</v>
      </c>
    </row>
    <row r="12" spans="1:23" x14ac:dyDescent="0.3">
      <c r="A12" s="62" t="s">
        <v>23</v>
      </c>
      <c r="B12" s="4">
        <v>9</v>
      </c>
      <c r="C12" s="5" t="s">
        <v>33</v>
      </c>
      <c r="D12" s="4">
        <v>9</v>
      </c>
      <c r="E12" s="5" t="s">
        <v>53</v>
      </c>
      <c r="F12" s="8">
        <v>9</v>
      </c>
      <c r="G12" s="5" t="s">
        <v>69</v>
      </c>
      <c r="H12" s="8">
        <v>10</v>
      </c>
      <c r="I12" s="5" t="s">
        <v>92</v>
      </c>
      <c r="J12" s="8">
        <v>6</v>
      </c>
      <c r="K12" s="8" t="s">
        <v>43</v>
      </c>
      <c r="L12" s="8">
        <v>6</v>
      </c>
      <c r="M12" s="5" t="s">
        <v>63</v>
      </c>
      <c r="N12" s="8">
        <v>6</v>
      </c>
      <c r="O12" s="5" t="s">
        <v>77</v>
      </c>
      <c r="P12" s="8">
        <v>10</v>
      </c>
      <c r="Q12" s="8" t="s">
        <v>102</v>
      </c>
      <c r="R12" s="8">
        <v>9</v>
      </c>
      <c r="S12" s="8" t="s">
        <v>292</v>
      </c>
      <c r="T12" s="8">
        <v>9</v>
      </c>
      <c r="U12" s="8" t="s">
        <v>302</v>
      </c>
      <c r="V12" s="8">
        <v>9</v>
      </c>
      <c r="W12" s="8" t="s">
        <v>309</v>
      </c>
    </row>
    <row r="13" spans="1:23" x14ac:dyDescent="0.3">
      <c r="A13" s="62" t="s">
        <v>22</v>
      </c>
      <c r="B13" s="4">
        <v>7</v>
      </c>
      <c r="C13" s="5" t="s">
        <v>34</v>
      </c>
      <c r="D13" s="4">
        <v>7</v>
      </c>
      <c r="E13" s="5" t="s">
        <v>54</v>
      </c>
      <c r="F13" s="8">
        <v>7</v>
      </c>
      <c r="G13" s="5" t="s">
        <v>68</v>
      </c>
      <c r="H13" s="8">
        <v>9</v>
      </c>
      <c r="I13" s="5" t="s">
        <v>93</v>
      </c>
      <c r="J13" s="8">
        <v>3</v>
      </c>
      <c r="K13" s="8" t="s">
        <v>44</v>
      </c>
      <c r="L13" s="8">
        <v>3</v>
      </c>
      <c r="M13" s="5" t="s">
        <v>64</v>
      </c>
      <c r="N13" s="8">
        <v>3</v>
      </c>
      <c r="O13" s="5" t="s">
        <v>76</v>
      </c>
      <c r="P13" s="8">
        <v>9</v>
      </c>
      <c r="Q13" s="8" t="s">
        <v>103</v>
      </c>
      <c r="R13" s="8">
        <v>7</v>
      </c>
      <c r="S13" s="8" t="s">
        <v>293</v>
      </c>
      <c r="T13" s="8">
        <v>7</v>
      </c>
      <c r="U13" s="8" t="s">
        <v>303</v>
      </c>
      <c r="V13" s="8">
        <v>7</v>
      </c>
      <c r="W13" s="8" t="s">
        <v>308</v>
      </c>
    </row>
    <row r="14" spans="1:23" x14ac:dyDescent="0.3">
      <c r="A14" s="62" t="s">
        <v>18</v>
      </c>
      <c r="B14" s="4">
        <v>8</v>
      </c>
      <c r="C14" s="5" t="s">
        <v>35</v>
      </c>
      <c r="D14" s="4">
        <v>8</v>
      </c>
      <c r="E14" s="5" t="s">
        <v>55</v>
      </c>
      <c r="F14" s="8">
        <v>8</v>
      </c>
      <c r="G14" s="5" t="s">
        <v>68</v>
      </c>
      <c r="H14" s="8">
        <v>8</v>
      </c>
      <c r="I14" s="5" t="s">
        <v>94</v>
      </c>
      <c r="J14" s="8">
        <v>1</v>
      </c>
      <c r="K14" s="8" t="s">
        <v>45</v>
      </c>
      <c r="L14" s="8">
        <v>1</v>
      </c>
      <c r="M14" s="5" t="s">
        <v>65</v>
      </c>
      <c r="N14" s="8">
        <v>1</v>
      </c>
      <c r="O14" s="5" t="s">
        <v>84</v>
      </c>
      <c r="P14" s="8">
        <v>8</v>
      </c>
      <c r="Q14" s="8" t="s">
        <v>104</v>
      </c>
      <c r="R14" s="8">
        <v>8</v>
      </c>
      <c r="S14" s="8" t="s">
        <v>294</v>
      </c>
      <c r="T14" s="8">
        <v>8</v>
      </c>
      <c r="U14" s="8" t="s">
        <v>304</v>
      </c>
      <c r="V14" s="8">
        <v>8</v>
      </c>
      <c r="W14" s="8" t="s">
        <v>310</v>
      </c>
    </row>
    <row r="15" spans="1:23" ht="22.95" customHeight="1" x14ac:dyDescent="0.3">
      <c r="I15" s="17"/>
      <c r="J15" s="17"/>
      <c r="K15" s="17"/>
      <c r="L15" s="17"/>
      <c r="V15" s="10"/>
    </row>
    <row r="16" spans="1:23" x14ac:dyDescent="0.3">
      <c r="I16" s="15"/>
      <c r="J16" s="15"/>
      <c r="K16" s="15"/>
      <c r="L16" s="15"/>
      <c r="S16" s="10"/>
      <c r="V16" s="10"/>
    </row>
    <row r="17" spans="1:22" x14ac:dyDescent="0.3">
      <c r="I17" s="16"/>
      <c r="J17" s="16"/>
      <c r="K17" s="16"/>
      <c r="L17" s="16"/>
      <c r="S17" s="10"/>
      <c r="V17" s="10"/>
    </row>
    <row r="18" spans="1:22" x14ac:dyDescent="0.3">
      <c r="I18" s="16"/>
      <c r="J18" s="16"/>
      <c r="K18" s="16"/>
      <c r="L18" s="16"/>
      <c r="S18" s="10"/>
      <c r="V18" s="10"/>
    </row>
    <row r="19" spans="1:22" x14ac:dyDescent="0.3">
      <c r="I19" s="16"/>
      <c r="J19" s="16"/>
      <c r="K19" s="16"/>
      <c r="L19" s="16"/>
      <c r="S19" s="10"/>
      <c r="V19" s="10"/>
    </row>
    <row r="20" spans="1:22" x14ac:dyDescent="0.3">
      <c r="I20" s="16"/>
      <c r="J20" s="16"/>
      <c r="K20" s="16"/>
      <c r="L20" s="16"/>
      <c r="S20" s="10"/>
      <c r="V20" s="10"/>
    </row>
    <row r="21" spans="1:22" x14ac:dyDescent="0.3">
      <c r="I21" s="16"/>
      <c r="J21" s="16"/>
      <c r="K21" s="16"/>
      <c r="L21" s="16"/>
      <c r="S21" s="10"/>
      <c r="V21" s="10"/>
    </row>
    <row r="22" spans="1:22" x14ac:dyDescent="0.3">
      <c r="I22" s="16"/>
      <c r="J22" s="16"/>
      <c r="K22" s="16"/>
      <c r="L22" s="16"/>
      <c r="S22" s="10"/>
      <c r="V22" s="10"/>
    </row>
    <row r="23" spans="1:22" x14ac:dyDescent="0.3">
      <c r="I23" s="16"/>
      <c r="J23" s="16"/>
      <c r="K23" s="16"/>
      <c r="L23" s="16"/>
      <c r="S23" s="10"/>
      <c r="V23" s="10"/>
    </row>
    <row r="24" spans="1:22" x14ac:dyDescent="0.3">
      <c r="I24" s="16"/>
      <c r="J24" s="16"/>
      <c r="K24" s="16"/>
      <c r="L24" s="16"/>
      <c r="S24" s="10"/>
      <c r="V24" s="10"/>
    </row>
    <row r="25" spans="1:22" x14ac:dyDescent="0.3">
      <c r="I25" s="16"/>
      <c r="J25" s="16"/>
      <c r="K25" s="16"/>
      <c r="L25" s="16"/>
      <c r="S25" s="10"/>
      <c r="V25" s="10"/>
    </row>
    <row r="26" spans="1:22" x14ac:dyDescent="0.3">
      <c r="I26" s="16"/>
      <c r="J26" s="16"/>
      <c r="K26" s="16"/>
      <c r="L26" s="16"/>
    </row>
    <row r="27" spans="1:22" x14ac:dyDescent="0.3">
      <c r="A27"/>
      <c r="B27"/>
      <c r="C27"/>
      <c r="D27"/>
      <c r="E27"/>
    </row>
    <row r="28" spans="1:22" x14ac:dyDescent="0.3">
      <c r="A28" s="3"/>
      <c r="B28" s="3"/>
      <c r="C28" s="3"/>
      <c r="D28" s="3"/>
      <c r="E28" s="3"/>
    </row>
    <row r="29" spans="1:22" x14ac:dyDescent="0.3">
      <c r="A29" s="3"/>
      <c r="B29" s="3"/>
      <c r="C29" s="3"/>
      <c r="D29" s="3"/>
      <c r="E29" s="3"/>
    </row>
    <row r="30" spans="1:22" x14ac:dyDescent="0.3">
      <c r="A30" s="3"/>
      <c r="B30" s="3"/>
      <c r="C30" s="3"/>
      <c r="D30" s="3"/>
      <c r="E30" s="3"/>
    </row>
    <row r="31" spans="1:22" x14ac:dyDescent="0.3">
      <c r="A31" s="3"/>
      <c r="B31" s="3"/>
      <c r="C31" s="3"/>
      <c r="D31" s="3"/>
      <c r="E31" s="3"/>
    </row>
    <row r="32" spans="1:22" x14ac:dyDescent="0.3">
      <c r="A32" s="3"/>
      <c r="B32" s="3"/>
      <c r="C32" s="3"/>
      <c r="D32" s="3"/>
      <c r="E32" s="3"/>
    </row>
    <row r="33" spans="1:5" x14ac:dyDescent="0.3">
      <c r="A33" s="3"/>
      <c r="B33" s="3"/>
      <c r="C33" s="3"/>
      <c r="D33" s="3"/>
      <c r="E33" s="3"/>
    </row>
    <row r="34" spans="1:5" x14ac:dyDescent="0.3">
      <c r="A34" s="3"/>
      <c r="B34" s="3"/>
      <c r="C34" s="3"/>
      <c r="D34" s="3"/>
      <c r="E34" s="3"/>
    </row>
    <row r="35" spans="1:5" x14ac:dyDescent="0.3">
      <c r="A35" s="3"/>
      <c r="B35" s="3"/>
      <c r="C35" s="3"/>
      <c r="D35" s="3"/>
      <c r="E35" s="3"/>
    </row>
    <row r="36" spans="1:5" x14ac:dyDescent="0.3">
      <c r="A36" s="3"/>
      <c r="B36" s="3"/>
      <c r="C36" s="3"/>
      <c r="D36" s="3"/>
      <c r="E36" s="3"/>
    </row>
    <row r="37" spans="1:5" x14ac:dyDescent="0.3">
      <c r="A37" s="3"/>
      <c r="B37" s="3"/>
      <c r="C37" s="3"/>
      <c r="D37" s="3"/>
      <c r="E37" s="3"/>
    </row>
    <row r="38" spans="1:5" x14ac:dyDescent="0.3">
      <c r="A38" s="3"/>
      <c r="B38" s="3"/>
      <c r="C38" s="3"/>
      <c r="D38" s="3"/>
      <c r="E38" s="3"/>
    </row>
    <row r="39" spans="1:5" x14ac:dyDescent="0.3">
      <c r="A39" s="3"/>
      <c r="B39" s="3"/>
      <c r="C39" s="3"/>
      <c r="D39" s="3"/>
      <c r="E39" s="3"/>
    </row>
    <row r="40" spans="1:5" x14ac:dyDescent="0.3">
      <c r="A40" s="3"/>
      <c r="B40" s="3"/>
      <c r="C40" s="3"/>
      <c r="D40" s="3"/>
      <c r="E40" s="3"/>
    </row>
    <row r="41" spans="1:5" x14ac:dyDescent="0.3">
      <c r="A41" s="3"/>
      <c r="B41" s="3"/>
      <c r="C41" s="3"/>
      <c r="D41" s="3"/>
      <c r="E41" s="3"/>
    </row>
    <row r="42" spans="1:5" x14ac:dyDescent="0.3">
      <c r="A42" s="3"/>
      <c r="B42" s="3"/>
      <c r="C42" s="3"/>
      <c r="D42" s="3"/>
      <c r="E42" s="3"/>
    </row>
    <row r="43" spans="1:5" x14ac:dyDescent="0.3">
      <c r="A43" s="3"/>
      <c r="B43" s="3"/>
      <c r="C43" s="3"/>
      <c r="D43" s="3"/>
      <c r="E43" s="3"/>
    </row>
  </sheetData>
  <mergeCells count="15">
    <mergeCell ref="J3:K3"/>
    <mergeCell ref="L3:M3"/>
    <mergeCell ref="N3:O3"/>
    <mergeCell ref="R2:W2"/>
    <mergeCell ref="A1:W1"/>
    <mergeCell ref="P3:Q3"/>
    <mergeCell ref="H3:I3"/>
    <mergeCell ref="B2:I2"/>
    <mergeCell ref="J2:Q2"/>
    <mergeCell ref="B3:C3"/>
    <mergeCell ref="D3:E3"/>
    <mergeCell ref="F3:G3"/>
    <mergeCell ref="T3:U3"/>
    <mergeCell ref="V3:W3"/>
    <mergeCell ref="R3:S3"/>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E988FF-5813-4DE7-8B35-AB6FD784380D}">
  <dimension ref="A1:H14"/>
  <sheetViews>
    <sheetView workbookViewId="0">
      <selection sqref="A1:H1"/>
    </sheetView>
  </sheetViews>
  <sheetFormatPr defaultRowHeight="14.4" x14ac:dyDescent="0.3"/>
  <cols>
    <col min="1" max="1" width="16.5546875" customWidth="1"/>
  </cols>
  <sheetData>
    <row r="1" spans="1:8" ht="79.5" customHeight="1" x14ac:dyDescent="0.3">
      <c r="A1" s="86" t="s">
        <v>918</v>
      </c>
      <c r="B1" s="86"/>
      <c r="C1" s="86"/>
      <c r="D1" s="86"/>
      <c r="E1" s="86"/>
      <c r="F1" s="86"/>
      <c r="G1" s="86"/>
      <c r="H1" s="86"/>
    </row>
    <row r="2" spans="1:8" ht="35.25" customHeight="1" x14ac:dyDescent="0.3">
      <c r="A2" s="29"/>
      <c r="B2" s="29"/>
      <c r="C2" s="94" t="s">
        <v>9</v>
      </c>
      <c r="D2" s="95"/>
      <c r="E2" s="82" t="s">
        <v>10</v>
      </c>
      <c r="F2" s="82"/>
      <c r="G2" s="85" t="s">
        <v>284</v>
      </c>
      <c r="H2" s="85"/>
    </row>
    <row r="3" spans="1:8" x14ac:dyDescent="0.3">
      <c r="A3" s="29" t="s">
        <v>6</v>
      </c>
      <c r="B3" s="29" t="s">
        <v>7</v>
      </c>
      <c r="C3" s="29" t="s">
        <v>11</v>
      </c>
      <c r="D3" s="29" t="s">
        <v>8</v>
      </c>
      <c r="E3" s="29" t="s">
        <v>11</v>
      </c>
      <c r="F3" s="29" t="s">
        <v>8</v>
      </c>
      <c r="G3" s="29" t="s">
        <v>11</v>
      </c>
      <c r="H3" s="29" t="s">
        <v>8</v>
      </c>
    </row>
    <row r="4" spans="1:8" x14ac:dyDescent="0.3">
      <c r="A4" s="98" t="s">
        <v>0</v>
      </c>
      <c r="B4" s="28" t="s">
        <v>4</v>
      </c>
      <c r="C4" s="37">
        <v>57.427772347469102</v>
      </c>
      <c r="D4" s="37">
        <v>4.1845775157099102E-9</v>
      </c>
      <c r="E4" s="37">
        <v>59.579517570257899</v>
      </c>
      <c r="F4" s="37">
        <v>1.61553167876307E-9</v>
      </c>
      <c r="G4" s="5">
        <v>57.427772347469102</v>
      </c>
      <c r="H4" s="5">
        <v>4.1845775157099102E-9</v>
      </c>
    </row>
    <row r="5" spans="1:8" x14ac:dyDescent="0.3">
      <c r="A5" s="99"/>
      <c r="B5" s="28" t="s">
        <v>3</v>
      </c>
      <c r="C5" s="37">
        <v>9.7427284884084795</v>
      </c>
      <c r="D5" s="37">
        <v>0.37171156536537497</v>
      </c>
      <c r="E5" s="37">
        <v>9.5165512512704407</v>
      </c>
      <c r="F5" s="37">
        <v>0.39101957051618802</v>
      </c>
      <c r="G5" s="5">
        <v>9.7427284884084795</v>
      </c>
      <c r="H5" s="5">
        <v>0.37171156536537497</v>
      </c>
    </row>
    <row r="6" spans="1:8" x14ac:dyDescent="0.3">
      <c r="A6" s="100"/>
      <c r="B6" s="28" t="s">
        <v>108</v>
      </c>
      <c r="C6" s="37">
        <v>43.513320179573398</v>
      </c>
      <c r="D6" s="37">
        <v>4.2108337333169203E-11</v>
      </c>
      <c r="E6" s="37">
        <v>26.061659474568401</v>
      </c>
      <c r="F6" s="37">
        <v>3.3068582833929399E-7</v>
      </c>
      <c r="G6" s="5">
        <v>43.513320179573398</v>
      </c>
      <c r="H6" s="5">
        <v>4.2108337333169203E-11</v>
      </c>
    </row>
    <row r="7" spans="1:8" x14ac:dyDescent="0.3">
      <c r="A7" s="98" t="s">
        <v>1</v>
      </c>
      <c r="B7" s="28" t="s">
        <v>4</v>
      </c>
      <c r="C7" s="37">
        <v>61.696479496613897</v>
      </c>
      <c r="D7" s="37">
        <v>6.3075870092275399E-10</v>
      </c>
      <c r="E7" s="37">
        <v>58.327712553418003</v>
      </c>
      <c r="F7" s="37">
        <v>2.8119743136684502E-9</v>
      </c>
      <c r="G7" s="5">
        <v>61.696479496613897</v>
      </c>
      <c r="H7" s="5">
        <v>6.3075870092275399E-10</v>
      </c>
    </row>
    <row r="8" spans="1:8" x14ac:dyDescent="0.3">
      <c r="A8" s="99"/>
      <c r="B8" s="28" t="s">
        <v>3</v>
      </c>
      <c r="C8" s="37">
        <v>7.98949234789103</v>
      </c>
      <c r="D8" s="37">
        <v>0.53520548443082505</v>
      </c>
      <c r="E8" s="37">
        <v>12.048160041257701</v>
      </c>
      <c r="F8" s="37">
        <v>0.21060787249992299</v>
      </c>
      <c r="G8" s="5">
        <v>7.98949234789103</v>
      </c>
      <c r="H8" s="5">
        <v>0.53520548443082505</v>
      </c>
    </row>
    <row r="9" spans="1:8" x14ac:dyDescent="0.3">
      <c r="A9" s="100"/>
      <c r="B9" s="28" t="s">
        <v>108</v>
      </c>
      <c r="C9" s="37">
        <v>41.503690334224999</v>
      </c>
      <c r="D9" s="37">
        <v>1.17648632116706E-10</v>
      </c>
      <c r="E9" s="37">
        <v>25.426943396045399</v>
      </c>
      <c r="F9" s="37">
        <v>4.59456091701725E-7</v>
      </c>
      <c r="G9" s="5">
        <v>41.503690334224999</v>
      </c>
      <c r="H9" s="5">
        <v>1.17648632116706E-10</v>
      </c>
    </row>
    <row r="10" spans="1:8" x14ac:dyDescent="0.3">
      <c r="A10" s="98" t="s">
        <v>2</v>
      </c>
      <c r="B10" s="28" t="s">
        <v>4</v>
      </c>
      <c r="C10" s="37">
        <v>29.171752252972901</v>
      </c>
      <c r="D10" s="37">
        <v>6.0619385073864998E-4</v>
      </c>
      <c r="E10" s="37">
        <v>27.6853670200978</v>
      </c>
      <c r="F10" s="37">
        <v>1.0764119814315801E-3</v>
      </c>
      <c r="G10" s="5">
        <v>29.171752252972901</v>
      </c>
      <c r="H10" s="5">
        <v>6.0619385073864998E-4</v>
      </c>
    </row>
    <row r="11" spans="1:8" x14ac:dyDescent="0.3">
      <c r="A11" s="99"/>
      <c r="B11" s="28" t="s">
        <v>3</v>
      </c>
      <c r="C11" s="37">
        <v>7.0547405748413903</v>
      </c>
      <c r="D11" s="37">
        <v>0.631420033367177</v>
      </c>
      <c r="E11" s="37">
        <v>21.875633772247699</v>
      </c>
      <c r="F11" s="37">
        <v>9.2815963461976899E-3</v>
      </c>
      <c r="G11" s="5">
        <v>7.0547405748413903</v>
      </c>
      <c r="H11" s="5">
        <v>0.631420033367177</v>
      </c>
    </row>
    <row r="12" spans="1:8" x14ac:dyDescent="0.3">
      <c r="A12" s="100"/>
      <c r="B12" s="28" t="s">
        <v>108</v>
      </c>
      <c r="C12" s="37">
        <v>3.3626647758404098</v>
      </c>
      <c r="D12" s="37">
        <v>6.6690071641189605E-2</v>
      </c>
      <c r="E12" s="37">
        <v>8.5067367508497203</v>
      </c>
      <c r="F12" s="37">
        <v>3.5383403207545701E-3</v>
      </c>
      <c r="G12" s="5">
        <v>3.3626647758404098</v>
      </c>
      <c r="H12" s="5">
        <v>6.6690071641189605E-2</v>
      </c>
    </row>
    <row r="13" spans="1:8" x14ac:dyDescent="0.3">
      <c r="A13" s="96" t="s">
        <v>264</v>
      </c>
      <c r="B13" s="28" t="s">
        <v>4</v>
      </c>
      <c r="C13" s="33">
        <v>60.417000000000002</v>
      </c>
      <c r="D13" s="33">
        <v>0</v>
      </c>
      <c r="E13" s="33">
        <v>64.953999999999994</v>
      </c>
      <c r="F13" s="33">
        <v>0</v>
      </c>
      <c r="G13" s="5"/>
      <c r="H13" s="5"/>
    </row>
    <row r="14" spans="1:8" ht="18" customHeight="1" x14ac:dyDescent="0.3">
      <c r="A14" s="97"/>
      <c r="B14" s="28" t="s">
        <v>3</v>
      </c>
      <c r="C14" s="33">
        <v>14.534000000000001</v>
      </c>
      <c r="D14" s="33">
        <v>0.105</v>
      </c>
      <c r="E14" s="33">
        <v>16.771999999999998</v>
      </c>
      <c r="F14" s="33">
        <v>5.1999999999999998E-2</v>
      </c>
      <c r="G14" s="5"/>
      <c r="H14" s="5"/>
    </row>
  </sheetData>
  <mergeCells count="8">
    <mergeCell ref="A1:H1"/>
    <mergeCell ref="A13:A14"/>
    <mergeCell ref="A10:A12"/>
    <mergeCell ref="A7:A9"/>
    <mergeCell ref="A4:A6"/>
    <mergeCell ref="C2:D2"/>
    <mergeCell ref="E2:F2"/>
    <mergeCell ref="G2:H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9BE955-5FFE-4FD9-BAB8-E32AB92C3DD4}">
  <dimension ref="A1:J32"/>
  <sheetViews>
    <sheetView workbookViewId="0">
      <selection sqref="A1:E1"/>
    </sheetView>
  </sheetViews>
  <sheetFormatPr defaultRowHeight="14.4" x14ac:dyDescent="0.3"/>
  <cols>
    <col min="1" max="1" width="22.33203125" style="66" customWidth="1"/>
    <col min="2" max="2" width="9.6640625" customWidth="1"/>
    <col min="6" max="6" width="21" customWidth="1"/>
  </cols>
  <sheetData>
    <row r="1" spans="1:10" ht="105.6" customHeight="1" x14ac:dyDescent="0.3">
      <c r="A1" s="86" t="s">
        <v>917</v>
      </c>
      <c r="B1" s="86"/>
      <c r="C1" s="86"/>
      <c r="D1" s="86"/>
      <c r="E1" s="86"/>
      <c r="J1" s="18"/>
    </row>
    <row r="2" spans="1:10" s="9" customFormat="1" ht="28.8" x14ac:dyDescent="0.3">
      <c r="A2" s="56" t="s">
        <v>151</v>
      </c>
      <c r="B2" s="57" t="s">
        <v>283</v>
      </c>
      <c r="C2" s="57" t="s">
        <v>116</v>
      </c>
      <c r="D2" s="57" t="s">
        <v>109</v>
      </c>
      <c r="E2" s="57" t="s">
        <v>12</v>
      </c>
    </row>
    <row r="3" spans="1:10" x14ac:dyDescent="0.3">
      <c r="A3" s="69" t="s">
        <v>134</v>
      </c>
      <c r="B3" s="39">
        <v>2.8316454770602602</v>
      </c>
      <c r="C3" s="39">
        <v>1.1492698299217701</v>
      </c>
      <c r="D3" s="39">
        <v>0.40586642615830398</v>
      </c>
      <c r="E3" s="39">
        <v>0.13892748695916901</v>
      </c>
    </row>
    <row r="4" spans="1:10" x14ac:dyDescent="0.3">
      <c r="A4" s="69" t="s">
        <v>146</v>
      </c>
      <c r="B4" s="39">
        <v>1.5990302253944899</v>
      </c>
      <c r="C4" s="39">
        <v>0.349441665561052</v>
      </c>
      <c r="D4" s="39">
        <v>0.21853349612252801</v>
      </c>
      <c r="E4" s="39">
        <v>1</v>
      </c>
    </row>
    <row r="5" spans="1:10" x14ac:dyDescent="0.3">
      <c r="A5" s="69" t="s">
        <v>640</v>
      </c>
      <c r="B5" s="39">
        <v>1.15798506356669</v>
      </c>
      <c r="C5" s="39">
        <v>0.20550006116459199</v>
      </c>
      <c r="D5" s="39">
        <v>0.17746348172370499</v>
      </c>
      <c r="E5" s="39">
        <v>1</v>
      </c>
    </row>
    <row r="6" spans="1:10" x14ac:dyDescent="0.3">
      <c r="A6" s="69" t="s">
        <v>631</v>
      </c>
      <c r="B6" s="39">
        <v>1.0903675887857101</v>
      </c>
      <c r="C6" s="39">
        <v>0.17257596634157199</v>
      </c>
      <c r="D6" s="39">
        <v>0.158273198980319</v>
      </c>
      <c r="E6" s="39">
        <v>1</v>
      </c>
    </row>
    <row r="7" spans="1:10" x14ac:dyDescent="0.3">
      <c r="A7" s="69" t="s">
        <v>637</v>
      </c>
      <c r="B7" s="39">
        <v>0.98637320614656998</v>
      </c>
      <c r="C7" s="39">
        <v>0.18903325220558401</v>
      </c>
      <c r="D7" s="39">
        <v>0.19164475578576801</v>
      </c>
      <c r="E7" s="39">
        <v>1</v>
      </c>
    </row>
    <row r="8" spans="1:10" x14ac:dyDescent="0.3">
      <c r="A8" s="69" t="s">
        <v>149</v>
      </c>
      <c r="B8" s="39">
        <v>0.89915577571540595</v>
      </c>
      <c r="C8" s="39">
        <v>0.20494059135621001</v>
      </c>
      <c r="D8" s="39">
        <v>0.22792556850691501</v>
      </c>
      <c r="E8" s="39">
        <v>1</v>
      </c>
    </row>
    <row r="9" spans="1:10" x14ac:dyDescent="0.3">
      <c r="A9" s="69" t="s">
        <v>635</v>
      </c>
      <c r="B9" s="39">
        <v>0.55665220523421299</v>
      </c>
      <c r="C9" s="39">
        <v>9.09417682581799E-2</v>
      </c>
      <c r="D9" s="39">
        <v>0.163372690170006</v>
      </c>
      <c r="E9" s="39">
        <v>1</v>
      </c>
    </row>
    <row r="10" spans="1:10" x14ac:dyDescent="0.3">
      <c r="A10" s="69" t="s">
        <v>641</v>
      </c>
      <c r="B10" s="39">
        <v>0.324119426224247</v>
      </c>
      <c r="C10" s="39">
        <v>5.2665681386358E-2</v>
      </c>
      <c r="D10" s="39">
        <v>0.16248850616537999</v>
      </c>
      <c r="E10" s="39">
        <v>1</v>
      </c>
    </row>
    <row r="11" spans="1:10" x14ac:dyDescent="0.3">
      <c r="A11" s="69" t="s">
        <v>638</v>
      </c>
      <c r="B11" s="39">
        <v>6.2818728013309399E-2</v>
      </c>
      <c r="C11" s="39">
        <v>1.09069157698456E-2</v>
      </c>
      <c r="D11" s="39">
        <v>0.17362522475040801</v>
      </c>
      <c r="E11" s="39">
        <v>1</v>
      </c>
    </row>
    <row r="12" spans="1:10" x14ac:dyDescent="0.3">
      <c r="A12" s="69" t="s">
        <v>135</v>
      </c>
      <c r="B12" s="39">
        <v>8.7377778871398706E-3</v>
      </c>
      <c r="C12" s="39">
        <v>1.6549627175862099E-3</v>
      </c>
      <c r="D12" s="39">
        <v>0.18940315706833899</v>
      </c>
      <c r="E12" s="39">
        <v>1</v>
      </c>
    </row>
    <row r="13" spans="1:10" x14ac:dyDescent="0.3">
      <c r="A13" s="69" t="s">
        <v>143</v>
      </c>
      <c r="B13" s="39">
        <v>-0.27050729124426298</v>
      </c>
      <c r="C13" s="39">
        <v>-6.5869023778802493E-2</v>
      </c>
      <c r="D13" s="39">
        <v>0.24350184231937799</v>
      </c>
      <c r="E13" s="39">
        <v>1</v>
      </c>
    </row>
    <row r="14" spans="1:10" x14ac:dyDescent="0.3">
      <c r="A14" s="69" t="s">
        <v>147</v>
      </c>
      <c r="B14" s="39">
        <v>-0.53385066569705797</v>
      </c>
      <c r="C14" s="39">
        <v>-0.128718916622791</v>
      </c>
      <c r="D14" s="39">
        <v>0.241114088440296</v>
      </c>
      <c r="E14" s="39">
        <v>1</v>
      </c>
    </row>
    <row r="15" spans="1:10" x14ac:dyDescent="0.3">
      <c r="A15" s="69" t="s">
        <v>632</v>
      </c>
      <c r="B15" s="39">
        <v>-0.73363646616728395</v>
      </c>
      <c r="C15" s="39">
        <v>-0.27061499766864799</v>
      </c>
      <c r="D15" s="39">
        <v>0.36886797501003998</v>
      </c>
      <c r="E15" s="39">
        <v>1</v>
      </c>
    </row>
    <row r="16" spans="1:10" x14ac:dyDescent="0.3">
      <c r="A16" s="69" t="s">
        <v>633</v>
      </c>
      <c r="B16" s="39">
        <v>-0.812514798997791</v>
      </c>
      <c r="C16" s="39">
        <v>-0.21822856413862701</v>
      </c>
      <c r="D16" s="39">
        <v>0.26858410998520099</v>
      </c>
      <c r="E16" s="39">
        <v>1</v>
      </c>
    </row>
    <row r="17" spans="1:5" x14ac:dyDescent="0.3">
      <c r="A17" s="69" t="s">
        <v>148</v>
      </c>
      <c r="B17" s="39">
        <v>-1.2268222993556299</v>
      </c>
      <c r="C17" s="39">
        <v>-0.19271842927335001</v>
      </c>
      <c r="D17" s="39">
        <v>0.15708748477637899</v>
      </c>
      <c r="E17" s="39">
        <v>1</v>
      </c>
    </row>
    <row r="18" spans="1:5" x14ac:dyDescent="0.3">
      <c r="A18" s="69" t="s">
        <v>137</v>
      </c>
      <c r="B18" s="39">
        <v>-1.3390530270030201</v>
      </c>
      <c r="C18" s="39">
        <v>-0.193410763398421</v>
      </c>
      <c r="D18" s="39">
        <v>0.144438464719579</v>
      </c>
      <c r="E18" s="39">
        <v>1</v>
      </c>
    </row>
    <row r="19" spans="1:5" x14ac:dyDescent="0.3">
      <c r="A19" s="69" t="s">
        <v>267</v>
      </c>
      <c r="B19" s="39">
        <v>-3.28247814354711</v>
      </c>
      <c r="C19" s="39">
        <v>-1.13382439758999</v>
      </c>
      <c r="D19" s="39">
        <v>0.345417196400509</v>
      </c>
      <c r="E19" s="39">
        <v>3.08696886656433E-2</v>
      </c>
    </row>
    <row r="20" spans="1:5" x14ac:dyDescent="0.3">
      <c r="A20" s="69" t="s">
        <v>642</v>
      </c>
      <c r="B20" s="39">
        <v>-3.3773116547174902</v>
      </c>
      <c r="C20" s="39">
        <v>-0.91606106834206402</v>
      </c>
      <c r="D20" s="39">
        <v>0.27123972022614301</v>
      </c>
      <c r="E20" s="39">
        <v>2.1959418929909099E-2</v>
      </c>
    </row>
    <row r="21" spans="1:5" x14ac:dyDescent="0.3">
      <c r="A21" s="69" t="s">
        <v>634</v>
      </c>
      <c r="B21" s="39">
        <v>-3.88170986232493</v>
      </c>
      <c r="C21" s="39">
        <v>-0.85825382964088903</v>
      </c>
      <c r="D21" s="39">
        <v>0.22110200403459401</v>
      </c>
      <c r="E21" s="39">
        <v>3.1117375504923299E-3</v>
      </c>
    </row>
    <row r="22" spans="1:5" x14ac:dyDescent="0.3">
      <c r="A22" s="69" t="s">
        <v>639</v>
      </c>
      <c r="B22" s="39">
        <v>-4.1701135026244396</v>
      </c>
      <c r="C22" s="39">
        <v>-0.98425987009129101</v>
      </c>
      <c r="D22" s="39">
        <v>0.23602711760048001</v>
      </c>
      <c r="E22" s="39">
        <v>9.1334391542141201E-4</v>
      </c>
    </row>
    <row r="23" spans="1:5" x14ac:dyDescent="0.3">
      <c r="A23" s="69" t="s">
        <v>136</v>
      </c>
      <c r="B23" s="39">
        <v>-5.9071442198200099</v>
      </c>
      <c r="C23" s="39">
        <v>-2.0077149675065402</v>
      </c>
      <c r="D23" s="39">
        <v>0.33987911802967802</v>
      </c>
      <c r="E23" s="39">
        <v>1.04426701912056E-7</v>
      </c>
    </row>
    <row r="24" spans="1:5" x14ac:dyDescent="0.3">
      <c r="A24" s="69" t="s">
        <v>636</v>
      </c>
      <c r="B24" s="39">
        <v>-6.6083150152877099</v>
      </c>
      <c r="C24" s="39">
        <v>-1.62165972343149</v>
      </c>
      <c r="D24" s="39">
        <v>0.24539685527701699</v>
      </c>
      <c r="E24" s="39">
        <v>1.16615657577673E-9</v>
      </c>
    </row>
    <row r="25" spans="1:5" x14ac:dyDescent="0.3">
      <c r="A25" s="69" t="s">
        <v>140</v>
      </c>
      <c r="B25" s="39">
        <v>-6.6949989137880701</v>
      </c>
      <c r="C25" s="39">
        <v>-2.5493891335933601</v>
      </c>
      <c r="D25" s="39">
        <v>0.380790074266181</v>
      </c>
      <c r="E25" s="39">
        <v>6.4701970275449005E-10</v>
      </c>
    </row>
    <row r="26" spans="1:5" x14ac:dyDescent="0.3">
      <c r="A26" s="69" t="s">
        <v>138</v>
      </c>
      <c r="B26" s="39">
        <v>-6.9709139214460301</v>
      </c>
      <c r="C26" s="39">
        <v>-1.84220611055507</v>
      </c>
      <c r="D26" s="39">
        <v>0.26427038567891598</v>
      </c>
      <c r="E26" s="39">
        <v>9.4466581384663201E-11</v>
      </c>
    </row>
    <row r="27" spans="1:5" x14ac:dyDescent="0.3">
      <c r="A27" s="69" t="s">
        <v>145</v>
      </c>
      <c r="B27" s="39">
        <v>-7.7658341475405201</v>
      </c>
      <c r="C27" s="39">
        <v>-2.1329514687660001</v>
      </c>
      <c r="D27" s="39">
        <v>0.27465838546674498</v>
      </c>
      <c r="E27" s="39">
        <v>2.4332889120670502E-13</v>
      </c>
    </row>
    <row r="28" spans="1:5" x14ac:dyDescent="0.3">
      <c r="A28" s="69" t="s">
        <v>142</v>
      </c>
      <c r="B28" s="39">
        <v>-8.6900973819529792</v>
      </c>
      <c r="C28" s="39">
        <v>-2.7713035557600301</v>
      </c>
      <c r="D28" s="39">
        <v>0.31890362489093499</v>
      </c>
      <c r="E28" s="39">
        <v>1.08638683724763E-16</v>
      </c>
    </row>
    <row r="29" spans="1:5" x14ac:dyDescent="0.3">
      <c r="A29" s="69" t="s">
        <v>150</v>
      </c>
      <c r="B29" s="39">
        <v>-9.2653703962369391</v>
      </c>
      <c r="C29" s="39">
        <v>-2.2267052892147201</v>
      </c>
      <c r="D29" s="39">
        <v>0.24032555569705899</v>
      </c>
      <c r="E29" s="39">
        <v>5.8320423244959904E-19</v>
      </c>
    </row>
    <row r="30" spans="1:5" x14ac:dyDescent="0.3">
      <c r="A30" s="69" t="s">
        <v>144</v>
      </c>
      <c r="B30" s="39">
        <v>-10.3610677579899</v>
      </c>
      <c r="C30" s="39">
        <v>-2.6642204808229502</v>
      </c>
      <c r="D30" s="39">
        <v>0.257137637071088</v>
      </c>
      <c r="E30" s="39">
        <v>1.1183313729321301E-23</v>
      </c>
    </row>
    <row r="31" spans="1:5" x14ac:dyDescent="0.3">
      <c r="A31" s="69" t="s">
        <v>139</v>
      </c>
      <c r="B31" s="39">
        <v>-12.972786571277901</v>
      </c>
      <c r="C31" s="39">
        <v>-3.2150357818063098</v>
      </c>
      <c r="D31" s="39">
        <v>0.24782923577302099</v>
      </c>
      <c r="E31" s="39">
        <v>5.2369994469326096E-37</v>
      </c>
    </row>
    <row r="32" spans="1:5" x14ac:dyDescent="0.3">
      <c r="A32" s="69" t="s">
        <v>141</v>
      </c>
      <c r="B32" s="39">
        <v>-15.026104476117499</v>
      </c>
      <c r="C32" s="39">
        <v>-3.0198911715815999</v>
      </c>
      <c r="D32" s="39">
        <v>0.20097631933688601</v>
      </c>
      <c r="E32" s="39">
        <v>1.4858659317342099E-49</v>
      </c>
    </row>
  </sheetData>
  <sortState xmlns:xlrd2="http://schemas.microsoft.com/office/spreadsheetml/2017/richdata2" ref="A3:E32">
    <sortCondition descending="1" ref="B3"/>
  </sortState>
  <mergeCells count="1">
    <mergeCell ref="A1:E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F65765347411449892EC5B2BDCCB9F2" ma:contentTypeVersion="14" ma:contentTypeDescription="Create a new document." ma:contentTypeScope="" ma:versionID="b875530ab286f8b0428c01b4666d67c6">
  <xsd:schema xmlns:xsd="http://www.w3.org/2001/XMLSchema" xmlns:xs="http://www.w3.org/2001/XMLSchema" xmlns:p="http://schemas.microsoft.com/office/2006/metadata/properties" xmlns:ns3="9ea16500-9dc7-4e4d-a7cc-4bd2dec8d73f" xmlns:ns4="1fa76837-32f3-4c3a-86e2-0f6671615a31" targetNamespace="http://schemas.microsoft.com/office/2006/metadata/properties" ma:root="true" ma:fieldsID="60fec527e04f71ab72744732ce938513" ns3:_="" ns4:_="">
    <xsd:import namespace="9ea16500-9dc7-4e4d-a7cc-4bd2dec8d73f"/>
    <xsd:import namespace="1fa76837-32f3-4c3a-86e2-0f6671615a31"/>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3:MediaServiceLocation" minOccurs="0"/>
                <xsd:element ref="ns3:MediaServiceAutoKeyPoints" minOccurs="0"/>
                <xsd:element ref="ns3:MediaServiceKeyPoints" minOccurs="0"/>
                <xsd:element ref="ns4:SharedWithUsers" minOccurs="0"/>
                <xsd:element ref="ns4:SharedWithDetails" minOccurs="0"/>
                <xsd:element ref="ns4:SharingHintHash"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ea16500-9dc7-4e4d-a7cc-4bd2dec8d73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fa76837-32f3-4c3a-86e2-0f6671615a3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SharingHintHash" ma:index="20"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FE06CE8-33C3-4C1A-9432-E183E2167AC8}">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A83B6EE0-E2B8-44C8-B17C-62D5806D8C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ea16500-9dc7-4e4d-a7cc-4bd2dec8d73f"/>
    <ds:schemaRef ds:uri="1fa76837-32f3-4c3a-86e2-0f6671615a3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9D5B670-4BB1-4D05-8B01-82C1D31F46D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Cover sheet</vt:lpstr>
      <vt:lpstr>Table A.1</vt:lpstr>
      <vt:lpstr>Table A.2</vt:lpstr>
      <vt:lpstr>Table A.3</vt:lpstr>
      <vt:lpstr>Table A.4</vt:lpstr>
      <vt:lpstr>Table A.5</vt:lpstr>
      <vt:lpstr>Table A.6</vt:lpstr>
      <vt:lpstr>Table A.7</vt:lpstr>
      <vt:lpstr>Table A.8</vt:lpstr>
      <vt:lpstr>Table A.9</vt:lpstr>
      <vt:lpstr>Table A.10</vt:lpstr>
      <vt:lpstr>Table A.11</vt:lpstr>
      <vt:lpstr>Table A.12</vt:lpstr>
      <vt:lpstr>Table A.13</vt:lpstr>
      <vt:lpstr>Table A.14</vt:lpstr>
      <vt:lpstr>Table A.15</vt:lpstr>
      <vt:lpstr>Table A.16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 Byers</dc:creator>
  <cp:lastModifiedBy>Alexa Byers</cp:lastModifiedBy>
  <dcterms:created xsi:type="dcterms:W3CDTF">2015-06-05T18:17:20Z</dcterms:created>
  <dcterms:modified xsi:type="dcterms:W3CDTF">2022-07-27T07:32:36Z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0x010100AF65765347411449892EC5B2BDCCB9F2</vt:lpwstr>
  </property>
</Properties>
</file>